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nyip\Documents\Electronics\Pcal\Project Outputs for NPD\"/>
    </mc:Choice>
  </mc:AlternateContent>
  <bookViews>
    <workbookView xWindow="0" yWindow="0" windowWidth="17940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3" i="1"/>
  <c r="I23" i="1" l="1"/>
  <c r="I22" i="1"/>
  <c r="I21" i="1"/>
  <c r="I17" i="1"/>
  <c r="I16" i="1"/>
  <c r="I15" i="1"/>
  <c r="I13" i="1"/>
  <c r="I12" i="1"/>
  <c r="I11" i="1"/>
  <c r="I10" i="1"/>
  <c r="I8" i="1"/>
  <c r="I6" i="1"/>
  <c r="I5" i="1"/>
  <c r="I4" i="1"/>
  <c r="I2" i="1"/>
  <c r="I25" i="1" l="1"/>
</calcChain>
</file>

<file path=xl/sharedStrings.xml><?xml version="1.0" encoding="utf-8"?>
<sst xmlns="http://schemas.openxmlformats.org/spreadsheetml/2006/main" count="113" uniqueCount="95">
  <si>
    <t>Component</t>
  </si>
  <si>
    <t>Designator</t>
  </si>
  <si>
    <t>Part No.</t>
  </si>
  <si>
    <t>Quantity</t>
  </si>
  <si>
    <t>Digi-Key Part No.</t>
  </si>
  <si>
    <t>Unit Cost</t>
  </si>
  <si>
    <t>zero ohm jumper</t>
  </si>
  <si>
    <t>Footprint</t>
  </si>
  <si>
    <t>0805</t>
  </si>
  <si>
    <t>2.00k resistor</t>
  </si>
  <si>
    <t>10.0k resistor</t>
  </si>
  <si>
    <t>R9</t>
  </si>
  <si>
    <t>R1</t>
  </si>
  <si>
    <t>U1</t>
  </si>
  <si>
    <t>U2</t>
  </si>
  <si>
    <t>U3</t>
  </si>
  <si>
    <t>SO-8</t>
  </si>
  <si>
    <t>THS4631D</t>
  </si>
  <si>
    <t>AD829ARZ</t>
  </si>
  <si>
    <t>AD590MF</t>
  </si>
  <si>
    <t>C1</t>
  </si>
  <si>
    <t>C5</t>
  </si>
  <si>
    <t>0.1 uF capacitor</t>
  </si>
  <si>
    <t>1206</t>
  </si>
  <si>
    <t>3.3 uF capacitor</t>
  </si>
  <si>
    <t>10 uF capacitor</t>
  </si>
  <si>
    <t>3528-21</t>
  </si>
  <si>
    <t>6032-28</t>
  </si>
  <si>
    <t>C9, C10</t>
  </si>
  <si>
    <t>C2, C8</t>
  </si>
  <si>
    <t>C3, C6</t>
  </si>
  <si>
    <t>C4, C7</t>
  </si>
  <si>
    <t>J1</t>
  </si>
  <si>
    <t>DB9 male</t>
  </si>
  <si>
    <t>1-338309-2</t>
  </si>
  <si>
    <t>LED</t>
  </si>
  <si>
    <t>LED1, LED2</t>
  </si>
  <si>
    <t>TP1, TP2, TP3, TP4</t>
  </si>
  <si>
    <t>WP424GDT</t>
  </si>
  <si>
    <t>SMT compact test point</t>
  </si>
  <si>
    <t>754-1304-ND</t>
  </si>
  <si>
    <t>36-5016CT-ND</t>
  </si>
  <si>
    <t>A35163-ND</t>
  </si>
  <si>
    <t>Manufacturer</t>
  </si>
  <si>
    <t>TE Connectivity</t>
  </si>
  <si>
    <t>Kingbright</t>
  </si>
  <si>
    <t>Keystone Electronics</t>
  </si>
  <si>
    <t>Texas Instruments</t>
  </si>
  <si>
    <t>Analog Devices</t>
  </si>
  <si>
    <t>296-17626-5-ND</t>
  </si>
  <si>
    <t>AD829ARZ-ND</t>
  </si>
  <si>
    <t>AD590MF-ND</t>
  </si>
  <si>
    <t>high speed FET input opamp</t>
  </si>
  <si>
    <t>2 terminal IC temperature transducer</t>
  </si>
  <si>
    <t>F-2 FLATPACK</t>
  </si>
  <si>
    <t>Kemet</t>
  </si>
  <si>
    <t>C1206C104F5JACTU</t>
  </si>
  <si>
    <t>C0805C104J5RACTU</t>
  </si>
  <si>
    <t>T495B335K035ATE1K0</t>
  </si>
  <si>
    <t>T495C106K025ATE300</t>
  </si>
  <si>
    <t>399-1171-1-ND</t>
  </si>
  <si>
    <t>399-16900-1-ND</t>
  </si>
  <si>
    <t>T495B335K035ATE1K0-ND</t>
  </si>
  <si>
    <t>399-18340-1-ND</t>
  </si>
  <si>
    <t>541-4418-1-ND</t>
  </si>
  <si>
    <t>Vishay Dale</t>
  </si>
  <si>
    <t>TNPW08052K00BYEN</t>
  </si>
  <si>
    <t>TNPW080510K0BYEN</t>
  </si>
  <si>
    <t>541-4414-1-ND</t>
  </si>
  <si>
    <t>Yageo</t>
  </si>
  <si>
    <t>YAG5758CT-ND</t>
  </si>
  <si>
    <t>PA0805-R-470RL</t>
  </si>
  <si>
    <t>Extension</t>
  </si>
  <si>
    <t>total</t>
  </si>
  <si>
    <t>high speed, low noise video opamp</t>
  </si>
  <si>
    <t>3 mm InGaAs photodiode</t>
  </si>
  <si>
    <t>TO-5</t>
  </si>
  <si>
    <t>PD1</t>
  </si>
  <si>
    <t>C30665</t>
  </si>
  <si>
    <t>Excelitas Technologies</t>
  </si>
  <si>
    <t>13.0k resistor</t>
  </si>
  <si>
    <t>A140006CT-ND</t>
  </si>
  <si>
    <t>RQ73C2A221RBTD</t>
  </si>
  <si>
    <t>221 ohm resistor</t>
  </si>
  <si>
    <t>R6</t>
  </si>
  <si>
    <t>R5, R7, R8</t>
  </si>
  <si>
    <t>R2, R3, R4, R10, R11</t>
  </si>
  <si>
    <t>RQ73C2A13KBTD</t>
  </si>
  <si>
    <t>A139864CT-ND</t>
  </si>
  <si>
    <t>12 pF capacitor</t>
  </si>
  <si>
    <t>C0805C120J5GAC7800</t>
  </si>
  <si>
    <t>399-C0805C120J5GAC7800CT-ND</t>
  </si>
  <si>
    <t>3 pF capacitor</t>
  </si>
  <si>
    <t>C0805C309C5GAC7800</t>
  </si>
  <si>
    <t>399-C0805C309C5GAC7800CT-ND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</si>
</sst>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H9" sqref="H9"/>
    </sheetView>
  </sheetViews>
  <sheetFormatPr defaultRowHeight="15" x14ac:dyDescent="0.25"/>
  <cols>
    <col min="1" max="1" width="34.5703125" bestFit="1" customWidth="1"/>
    <col min="2" max="2" width="13.140625" style="1" bestFit="1" customWidth="1"/>
    <col min="3" max="3" width="24.42578125" bestFit="1" customWidth="1"/>
    <col min="4" max="4" width="20" bestFit="1" customWidth="1"/>
    <col min="5" max="5" width="8.7109375" bestFit="1" customWidth="1"/>
    <col min="6" max="6" width="21.140625" bestFit="1" customWidth="1"/>
    <col min="7" max="7" width="32.5703125" customWidth="1"/>
    <col min="8" max="8" width="9" style="2" bestFit="1" customWidth="1"/>
  </cols>
  <sheetData>
    <row r="1" spans="1:9" x14ac:dyDescent="0.25">
      <c r="A1" s="3" t="s">
        <v>0</v>
      </c>
      <c r="B1" s="4" t="s">
        <v>7</v>
      </c>
      <c r="C1" s="3" t="s">
        <v>1</v>
      </c>
      <c r="D1" s="3" t="s">
        <v>2</v>
      </c>
      <c r="E1" s="3" t="s">
        <v>3</v>
      </c>
      <c r="F1" s="3" t="s">
        <v>43</v>
      </c>
      <c r="G1" s="3" t="s">
        <v>4</v>
      </c>
      <c r="H1" s="5" t="s">
        <v>5</v>
      </c>
      <c r="I1" s="3" t="s">
        <v>72</v>
      </c>
    </row>
    <row r="2" spans="1:9" x14ac:dyDescent="0.25">
      <c r="A2" s="9" t="s">
        <v>6</v>
      </c>
      <c r="B2" s="8" t="s">
        <v>8</v>
      </c>
      <c r="C2" s="6" t="s">
        <v>86</v>
      </c>
      <c r="D2" s="7" t="s">
        <v>71</v>
      </c>
      <c r="E2">
        <v>7</v>
      </c>
      <c r="F2" s="6" t="s">
        <v>69</v>
      </c>
      <c r="G2" s="6" t="s">
        <v>70</v>
      </c>
      <c r="H2" s="2">
        <v>1.24</v>
      </c>
      <c r="I2" s="2">
        <f>E2*H2</f>
        <v>8.68</v>
      </c>
    </row>
    <row r="3" spans="1:9" x14ac:dyDescent="0.25">
      <c r="A3" s="9" t="s">
        <v>83</v>
      </c>
      <c r="B3" s="8" t="s">
        <v>8</v>
      </c>
      <c r="C3" s="6" t="s">
        <v>84</v>
      </c>
      <c r="D3" s="7" t="s">
        <v>82</v>
      </c>
      <c r="E3">
        <v>1</v>
      </c>
      <c r="F3" s="6" t="s">
        <v>44</v>
      </c>
      <c r="G3" s="6" t="s">
        <v>81</v>
      </c>
      <c r="H3" s="2">
        <v>0.79</v>
      </c>
      <c r="I3" s="2">
        <f>E3*H3</f>
        <v>0.79</v>
      </c>
    </row>
    <row r="4" spans="1:9" x14ac:dyDescent="0.25">
      <c r="A4" s="9" t="s">
        <v>9</v>
      </c>
      <c r="B4" s="8" t="s">
        <v>8</v>
      </c>
      <c r="C4" s="6" t="s">
        <v>85</v>
      </c>
      <c r="D4" s="7" t="s">
        <v>66</v>
      </c>
      <c r="E4">
        <v>3</v>
      </c>
      <c r="F4" s="6" t="s">
        <v>65</v>
      </c>
      <c r="G4" s="6" t="s">
        <v>64</v>
      </c>
      <c r="H4" s="2">
        <v>0.92</v>
      </c>
      <c r="I4" s="2">
        <f t="shared" ref="I4:I23" si="0">E4*H4</f>
        <v>2.7600000000000002</v>
      </c>
    </row>
    <row r="5" spans="1:9" x14ac:dyDescent="0.25">
      <c r="A5" s="9" t="s">
        <v>10</v>
      </c>
      <c r="B5" s="8" t="s">
        <v>8</v>
      </c>
      <c r="C5" s="6" t="s">
        <v>11</v>
      </c>
      <c r="D5" s="7" t="s">
        <v>67</v>
      </c>
      <c r="E5">
        <v>1</v>
      </c>
      <c r="F5" s="6" t="s">
        <v>65</v>
      </c>
      <c r="G5" s="6" t="s">
        <v>68</v>
      </c>
      <c r="H5" s="2">
        <v>0.92</v>
      </c>
      <c r="I5" s="2">
        <f t="shared" si="0"/>
        <v>0.92</v>
      </c>
    </row>
    <row r="6" spans="1:9" x14ac:dyDescent="0.25">
      <c r="A6" s="9" t="s">
        <v>80</v>
      </c>
      <c r="B6" s="8" t="s">
        <v>8</v>
      </c>
      <c r="C6" s="6" t="s">
        <v>12</v>
      </c>
      <c r="D6" s="7" t="s">
        <v>87</v>
      </c>
      <c r="E6">
        <v>1</v>
      </c>
      <c r="F6" s="6" t="s">
        <v>44</v>
      </c>
      <c r="G6" s="6" t="s">
        <v>88</v>
      </c>
      <c r="H6" s="2">
        <v>0.79</v>
      </c>
      <c r="I6" s="2">
        <f>E6*H3</f>
        <v>0.79</v>
      </c>
    </row>
    <row r="8" spans="1:9" x14ac:dyDescent="0.25">
      <c r="A8" s="9" t="s">
        <v>92</v>
      </c>
      <c r="B8" s="8" t="s">
        <v>8</v>
      </c>
      <c r="C8" s="6" t="s">
        <v>21</v>
      </c>
      <c r="D8" s="6" t="s">
        <v>93</v>
      </c>
      <c r="E8">
        <v>1</v>
      </c>
      <c r="F8" s="6" t="s">
        <v>55</v>
      </c>
      <c r="G8" s="6" t="s">
        <v>94</v>
      </c>
      <c r="H8" s="2">
        <v>0.23</v>
      </c>
      <c r="I8" s="2">
        <f>E8*H8</f>
        <v>0.23</v>
      </c>
    </row>
    <row r="9" spans="1:9" x14ac:dyDescent="0.25">
      <c r="A9" s="9" t="s">
        <v>89</v>
      </c>
      <c r="B9" s="8" t="s">
        <v>8</v>
      </c>
      <c r="C9" s="6" t="s">
        <v>20</v>
      </c>
      <c r="D9" s="6" t="s">
        <v>90</v>
      </c>
      <c r="E9">
        <v>1</v>
      </c>
      <c r="F9" s="6" t="s">
        <v>55</v>
      </c>
      <c r="G9" s="6" t="s">
        <v>91</v>
      </c>
      <c r="H9" s="2">
        <v>0.14000000000000001</v>
      </c>
      <c r="I9" s="2">
        <f>E9*H9</f>
        <v>0.14000000000000001</v>
      </c>
    </row>
    <row r="10" spans="1:9" x14ac:dyDescent="0.25">
      <c r="A10" s="9" t="s">
        <v>22</v>
      </c>
      <c r="B10" s="8" t="s">
        <v>8</v>
      </c>
      <c r="C10" s="6" t="s">
        <v>31</v>
      </c>
      <c r="D10" s="6" t="s">
        <v>57</v>
      </c>
      <c r="E10">
        <v>2</v>
      </c>
      <c r="F10" s="6" t="s">
        <v>55</v>
      </c>
      <c r="G10" s="6" t="s">
        <v>60</v>
      </c>
      <c r="H10" s="2">
        <v>0.19</v>
      </c>
      <c r="I10" s="2">
        <f t="shared" si="0"/>
        <v>0.38</v>
      </c>
    </row>
    <row r="11" spans="1:9" x14ac:dyDescent="0.25">
      <c r="A11" s="9" t="s">
        <v>22</v>
      </c>
      <c r="B11" s="8" t="s">
        <v>23</v>
      </c>
      <c r="C11" s="6" t="s">
        <v>30</v>
      </c>
      <c r="D11" s="6" t="s">
        <v>56</v>
      </c>
      <c r="E11">
        <v>2</v>
      </c>
      <c r="F11" s="6" t="s">
        <v>55</v>
      </c>
      <c r="G11" s="6" t="s">
        <v>61</v>
      </c>
      <c r="H11" s="2">
        <v>2.99</v>
      </c>
      <c r="I11" s="2">
        <f t="shared" si="0"/>
        <v>5.98</v>
      </c>
    </row>
    <row r="12" spans="1:9" x14ac:dyDescent="0.25">
      <c r="A12" s="9" t="s">
        <v>24</v>
      </c>
      <c r="B12" s="8" t="s">
        <v>26</v>
      </c>
      <c r="C12" s="6" t="s">
        <v>29</v>
      </c>
      <c r="D12" s="6" t="s">
        <v>58</v>
      </c>
      <c r="E12">
        <v>2</v>
      </c>
      <c r="F12" s="6" t="s">
        <v>55</v>
      </c>
      <c r="G12" s="6" t="s">
        <v>62</v>
      </c>
      <c r="H12" s="2">
        <v>0.61599999999999999</v>
      </c>
      <c r="I12" s="2">
        <f t="shared" si="0"/>
        <v>1.232</v>
      </c>
    </row>
    <row r="13" spans="1:9" x14ac:dyDescent="0.25">
      <c r="A13" s="9" t="s">
        <v>25</v>
      </c>
      <c r="B13" s="8" t="s">
        <v>27</v>
      </c>
      <c r="C13" s="6" t="s">
        <v>28</v>
      </c>
      <c r="D13" s="6" t="s">
        <v>59</v>
      </c>
      <c r="E13">
        <v>2</v>
      </c>
      <c r="F13" s="6" t="s">
        <v>55</v>
      </c>
      <c r="G13" s="6" t="s">
        <v>63</v>
      </c>
      <c r="H13" s="2">
        <v>1.95</v>
      </c>
      <c r="I13" s="2">
        <f t="shared" si="0"/>
        <v>3.9</v>
      </c>
    </row>
    <row r="14" spans="1:9" x14ac:dyDescent="0.25">
      <c r="A14" s="9"/>
      <c r="B14" s="8"/>
      <c r="C14" s="6"/>
      <c r="D14" s="6"/>
      <c r="F14" s="6"/>
      <c r="G14" s="6"/>
      <c r="I14" s="2"/>
    </row>
    <row r="15" spans="1:9" x14ac:dyDescent="0.25">
      <c r="A15" s="9" t="s">
        <v>52</v>
      </c>
      <c r="B15" s="8" t="s">
        <v>16</v>
      </c>
      <c r="C15" s="6" t="s">
        <v>13</v>
      </c>
      <c r="D15" s="6" t="s">
        <v>17</v>
      </c>
      <c r="E15">
        <v>1</v>
      </c>
      <c r="F15" s="6" t="s">
        <v>47</v>
      </c>
      <c r="G15" s="6" t="s">
        <v>49</v>
      </c>
      <c r="H15" s="2">
        <v>6.54</v>
      </c>
      <c r="I15" s="2">
        <f t="shared" si="0"/>
        <v>6.54</v>
      </c>
    </row>
    <row r="16" spans="1:9" x14ac:dyDescent="0.25">
      <c r="A16" s="9" t="s">
        <v>74</v>
      </c>
      <c r="B16" s="8" t="s">
        <v>16</v>
      </c>
      <c r="C16" s="6" t="s">
        <v>14</v>
      </c>
      <c r="D16" s="6" t="s">
        <v>18</v>
      </c>
      <c r="E16">
        <v>1</v>
      </c>
      <c r="F16" s="6" t="s">
        <v>48</v>
      </c>
      <c r="G16" s="6" t="s">
        <v>50</v>
      </c>
      <c r="H16" s="2">
        <v>6.69</v>
      </c>
      <c r="I16" s="2">
        <f t="shared" si="0"/>
        <v>6.69</v>
      </c>
    </row>
    <row r="17" spans="1:9" x14ac:dyDescent="0.25">
      <c r="A17" s="9" t="s">
        <v>53</v>
      </c>
      <c r="B17" s="8" t="s">
        <v>54</v>
      </c>
      <c r="C17" s="6" t="s">
        <v>15</v>
      </c>
      <c r="D17" s="6" t="s">
        <v>19</v>
      </c>
      <c r="E17">
        <v>1</v>
      </c>
      <c r="F17" s="6" t="s">
        <v>48</v>
      </c>
      <c r="G17" s="6" t="s">
        <v>51</v>
      </c>
      <c r="H17" s="2">
        <v>117.72</v>
      </c>
      <c r="I17" s="2">
        <f t="shared" si="0"/>
        <v>117.72</v>
      </c>
    </row>
    <row r="18" spans="1:9" x14ac:dyDescent="0.25">
      <c r="A18" s="9"/>
      <c r="B18" s="8"/>
      <c r="C18" s="6"/>
      <c r="D18" s="6"/>
      <c r="F18" s="6"/>
      <c r="G18" s="6"/>
      <c r="I18" s="2"/>
    </row>
    <row r="19" spans="1:9" x14ac:dyDescent="0.25">
      <c r="A19" s="9" t="s">
        <v>75</v>
      </c>
      <c r="B19" s="8" t="s">
        <v>76</v>
      </c>
      <c r="C19" s="6" t="s">
        <v>77</v>
      </c>
      <c r="D19" s="6" t="s">
        <v>78</v>
      </c>
      <c r="E19">
        <v>1</v>
      </c>
      <c r="F19" s="6" t="s">
        <v>79</v>
      </c>
      <c r="G19" s="6"/>
      <c r="I19" s="2"/>
    </row>
    <row r="20" spans="1:9" x14ac:dyDescent="0.25">
      <c r="A20" s="9"/>
      <c r="B20" s="8"/>
      <c r="C20" s="6"/>
      <c r="D20" s="6"/>
      <c r="F20" s="6"/>
      <c r="G20" s="6"/>
      <c r="I20" s="2"/>
    </row>
    <row r="21" spans="1:9" x14ac:dyDescent="0.25">
      <c r="A21" s="9" t="s">
        <v>33</v>
      </c>
      <c r="B21" s="8"/>
      <c r="C21" s="6" t="s">
        <v>32</v>
      </c>
      <c r="D21" s="6" t="s">
        <v>34</v>
      </c>
      <c r="E21">
        <v>1</v>
      </c>
      <c r="F21" s="6" t="s">
        <v>44</v>
      </c>
      <c r="G21" s="6" t="s">
        <v>42</v>
      </c>
      <c r="H21" s="2">
        <v>6.62</v>
      </c>
      <c r="I21" s="2">
        <f t="shared" si="0"/>
        <v>6.62</v>
      </c>
    </row>
    <row r="22" spans="1:9" x14ac:dyDescent="0.25">
      <c r="A22" s="9" t="s">
        <v>35</v>
      </c>
      <c r="B22" s="8"/>
      <c r="C22" s="6" t="s">
        <v>36</v>
      </c>
      <c r="D22" s="6" t="s">
        <v>38</v>
      </c>
      <c r="E22">
        <v>2</v>
      </c>
      <c r="F22" s="6" t="s">
        <v>45</v>
      </c>
      <c r="G22" s="6" t="s">
        <v>40</v>
      </c>
      <c r="H22" s="2">
        <v>0.42</v>
      </c>
      <c r="I22" s="2">
        <f t="shared" si="0"/>
        <v>0.84</v>
      </c>
    </row>
    <row r="23" spans="1:9" x14ac:dyDescent="0.25">
      <c r="A23" s="9" t="s">
        <v>39</v>
      </c>
      <c r="B23" s="8"/>
      <c r="C23" s="6" t="s">
        <v>37</v>
      </c>
      <c r="D23" s="6">
        <v>5016</v>
      </c>
      <c r="E23">
        <v>4</v>
      </c>
      <c r="F23" s="6" t="s">
        <v>46</v>
      </c>
      <c r="G23" s="6" t="s">
        <v>41</v>
      </c>
      <c r="H23" s="2">
        <v>0.44</v>
      </c>
      <c r="I23" s="2">
        <f t="shared" si="0"/>
        <v>1.76</v>
      </c>
    </row>
    <row r="25" spans="1:9" x14ac:dyDescent="0.25">
      <c r="H25" s="5" t="s">
        <v>73</v>
      </c>
      <c r="I25" s="2">
        <f>SUM(I2:I23)</f>
        <v>165.97200000000001</v>
      </c>
    </row>
  </sheetData>
  <pageMargins left="0.7" right="0.7" top="0.75" bottom="0.75" header="0.3" footer="0.3"/>
  <pageSetup orientation="portrait" r:id="rId1"/>
  <ignoredErrors>
    <ignoredError sqref="B3:B6 B2 B9:B11 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Myself</dc:creator>
  <cp:lastModifiedBy>Bunyip</cp:lastModifiedBy>
  <dcterms:created xsi:type="dcterms:W3CDTF">2020-04-04T03:37:24Z</dcterms:created>
  <dcterms:modified xsi:type="dcterms:W3CDTF">2021-11-18T14:32:51Z</dcterms:modified>
</cp:coreProperties>
</file>