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chaetz\Desktop\ETM LV ESD Driver DAC (ECR)\High Voltage Update\Project Outputs for ETM LVLN Driver_v3\"/>
    </mc:Choice>
  </mc:AlternateContent>
  <bookViews>
    <workbookView xWindow="0" yWindow="0" windowWidth="25500" windowHeight="11880"/>
  </bookViews>
  <sheets>
    <sheet name="BOM Report" sheetId="1" r:id="rId1"/>
    <sheet name="Project Information" sheetId="2" r:id="rId2"/>
  </sheets>
  <calcPr calcId="162913"/>
</workbook>
</file>

<file path=xl/calcChain.xml><?xml version="1.0" encoding="utf-8"?>
<calcChain xmlns="http://schemas.openxmlformats.org/spreadsheetml/2006/main">
  <c r="K93" i="1" l="1"/>
  <c r="J93" i="1"/>
  <c r="C11" i="1"/>
  <c r="B11" i="1"/>
</calcChain>
</file>

<file path=xl/sharedStrings.xml><?xml version="1.0" encoding="utf-8"?>
<sst xmlns="http://schemas.openxmlformats.org/spreadsheetml/2006/main" count="678" uniqueCount="454">
  <si>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</si>
  <si>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</si>
  <si>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</si>
  <si>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</si>
  <si>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</si>
  <si>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</si>
  <si>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</si>
  <si>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</si>
  <si>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</si>
  <si>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</si>
  <si>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</si>
  <si>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</si>
  <si>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</si>
  <si>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</si>
  <si>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</si>
  <si>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</si>
  <si>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</si>
  <si>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</si>
  <si>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</si>
  <si>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</si>
  <si>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</si>
  <si>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</si>
  <si>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10/30/2018</t>
  </si>
  <si>
    <t>ETM LVLN Driver_v5.BomDoc</t>
  </si>
  <si>
    <t>R.  Abbott</t>
  </si>
  <si>
    <t>D1500016</t>
  </si>
  <si>
    <t>V5</t>
  </si>
  <si>
    <t>None</t>
  </si>
  <si>
    <t>12:17:25 PM</t>
  </si>
  <si>
    <t>Line 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</si>
  <si>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</si>
  <si>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</si>
  <si>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</si>
  <si>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</si>
  <si>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</si>
  <si>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</si>
  <si>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</si>
  <si>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</si>
  <si>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</si>
  <si>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</si>
  <si>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</si>
  <si>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</si>
  <si>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</si>
  <si>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</si>
  <si>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</si>
  <si>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</si>
  <si>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</si>
  <si>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</si>
  <si>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</si>
  <si>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</si>
  <si>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</si>
  <si>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</si>
  <si>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</si>
  <si>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</si>
  <si>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</si>
  <si>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</si>
  <si>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</si>
  <si>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</si>
  <si>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</si>
  <si>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</si>
  <si>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</si>
  <si>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</si>
  <si>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</si>
  <si>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</si>
  <si>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</si>
  <si>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</si>
  <si>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</si>
  <si>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</si>
  <si>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</si>
  <si>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</si>
  <si>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</si>
  <si>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</si>
  <si>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</si>
  <si>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</si>
  <si>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</si>
  <si>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</si>
  <si>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</si>
  <si>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</si>
  <si>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</si>
  <si>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</si>
  <si>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</si>
  <si>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</si>
  <si>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</si>
  <si>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</si>
  <si>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</si>
  <si>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</si>
  <si>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</si>
  <si>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</si>
  <si>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49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</si>
  <si>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</si>
  <si>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</si>
  <si>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</si>
  <si>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</si>
  <si>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</si>
  <si>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</si>
  <si>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</si>
  <si>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</si>
  <si>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</si>
  <si>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</si>
  <si>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/>
  </si>
  <si>
    <t>71</t>
  </si>
  <si>
    <t>72</t>
  </si>
  <si>
    <t>73</t>
  </si>
  <si>
    <t>74</t>
  </si>
  <si>
    <t>75</t>
  </si>
  <si>
    <t>76</t>
  </si>
  <si>
    <t>77</t>
  </si>
  <si>
    <t>78</t>
  </si>
  <si>
    <t>Designator</t>
  </si>
  <si>
    <t>C1_DR1, C1_DR2, C1_DR3, C1_DR4</t>
  </si>
  <si>
    <t>C2_DR1, C2_DR2, C2_DR3, C2_DR4, C3_DR1, C3_DR2, C3_DR3, C3_DR4, C48_FDR1, C48_FDR2, C50_FDR1, C50_FDR2</t>
  </si>
  <si>
    <t>C4_PZ1, C4_PZ2, C4_PZ3, C4_PZ4, C16_PZ1, C16_PZ2, C16_PZ3, C16_PZ4</t>
  </si>
  <si>
    <t>C5_PZ1, C5_PZ2, C5_PZ3, C5_PZ4, C6_PZ1, C6_PZ2, C6_PZ3, C6_PZ4</t>
  </si>
  <si>
    <t>C7_PZ1, C7_PZ2, C7_PZ3, C7_PZ4, C18_HPF1, C18_HPF2</t>
  </si>
  <si>
    <t>C8_PZ1, C8_PZ2, C8_PZ3, C8_PZ4, C13_PZ1, C13_PZ2, C13_PZ3, C13_PZ4, C20_HPF1, C20_HPF2, C26_HPF1, C26_HPF2</t>
  </si>
  <si>
    <t>C9_PZ1, C9_PZ2, C9_PZ3, C9_PZ4, C10_PZ1, C10_PZ2, C10_PZ3, C10_PZ4, C11_PZ1, C11_PZ2, C11_PZ3, C11_PZ4, C12_PZ1, C12_PZ2, C12_PZ3, C12_PZ4, C14_PZ1, C14_PZ2, C14_PZ3, C14_PZ4, C15_PZ1, C15_PZ2, C15_PZ3, C15_PZ4, C19_HPF1, C19_HPF2, C21_HPF1, C21_HPF2, C24_HPF1, C24_HPF2, C25_HPF1, C25_HPF2, C31_MA1, C31_MA2, C31_MA3, C31_MA4, C33_MA1, C33_MA2, C33_MA3, C33_MA4, C34_DD1, C34_DD2, C34_DD3, C34_DD4, C35_DD1, C35_DD2, C35_DD3, C35_DD4</t>
  </si>
  <si>
    <t>C17_HPF1, C17_HPF2, C27_HPF1, C27_HPF2</t>
  </si>
  <si>
    <t>C22_HPF1, C22_HPF2, C23_HPF1, C23_HPF2</t>
  </si>
  <si>
    <t>C28</t>
  </si>
  <si>
    <t>C29, C30</t>
  </si>
  <si>
    <t>C32_MA1, C32_MA2, C32_MA3, C32_MA4</t>
  </si>
  <si>
    <t>C36_OS1, C36_OS2, C36_OS3, C36_OS4</t>
  </si>
  <si>
    <t>C37_HVR1, C37_HVR2, C37_HVR3, C37_HVR4</t>
  </si>
  <si>
    <t>C38_HVR1, C38_HVR2, C38_HVR3, C38_HVR4</t>
  </si>
  <si>
    <t>C39_HVR1, C39_HVR2, C39_HVR3, C39_HVR4, C40_HVR1, C40_HVR2, C40_HVR3, C40_HVR4</t>
  </si>
  <si>
    <t>C41, C42</t>
  </si>
  <si>
    <t>C43, C44</t>
  </si>
  <si>
    <t>C45_FDR1, C45_FDR2, C46_FDR1, C46_FDR2, C47_FDR1, C47_FDR2, C49_FDR1, C49_FDR2</t>
  </si>
  <si>
    <t>C51_HPF1, C51_HPF2, C52_HPF1, C52_HPF2</t>
  </si>
  <si>
    <t>D1, D6-D9, D12_QS1, D12_QS2, D14_HVR1, D14_HVR2, D14_HVR3, D14_HVR4, D18_HVR1, D18_HVR2, D18_HVR3, D18_HVR4</t>
  </si>
  <si>
    <t>D2_PZ1, D2_PZ2, D2_PZ3, D2_PZ4, D3_PZ1, D3_PZ2, D3_PZ3, D3_PZ4, D4_PZ1, D4_PZ2, D4_PZ3, D4_PZ4, D5_PZ1, D5_PZ2, D5_PZ3, D5_PZ4</t>
  </si>
  <si>
    <t>D10_OS1, D10_OS2, D10_OS3, D10_OS4, D11_OS1, D11_OS2, D11_OS3, D11_OS4</t>
  </si>
  <si>
    <t>D13, D22</t>
  </si>
  <si>
    <t>D15_HVR1, D15_HVR2, D15_HVR3, D15_HVR4, D19_HVR1, D19_HVR2, D19_HVR3, D19_HVR4</t>
  </si>
  <si>
    <t>D16_HVR1, D16_HVR2, D16_HVR3, D16_HVR4, D17_HVR1, D17_HVR2, D17_HVR3, D17_HVR4, D20_HVR1, D20_HVR2, D20_HVR3, D20_HVR4</t>
  </si>
  <si>
    <t>J1</t>
  </si>
  <si>
    <t>J2, J5</t>
  </si>
  <si>
    <t>J3, J13</t>
  </si>
  <si>
    <t>J11</t>
  </si>
  <si>
    <t>K1-K5, K8_QS1, K8_QS2</t>
  </si>
  <si>
    <t>K6_HVR1, K6_HVR2, K6_HVR3, K6_HVR4</t>
  </si>
  <si>
    <t>K7_HVR1, K7_HVR2, K7_HVR3, K7_HVR4</t>
  </si>
  <si>
    <t>M1_HVR1, M1_HVR2, M1_HVR3, M1_HVR4, U14_HVR1, U14_HVR2, U14_HVR3, U14_HVR4, U15_HVR1, U15_HVR2, U15_HVR3, U15_HVR4</t>
  </si>
  <si>
    <t>P1, P2, P4-P11</t>
  </si>
  <si>
    <t>P3</t>
  </si>
  <si>
    <t>P12</t>
  </si>
  <si>
    <t>Part1</t>
  </si>
  <si>
    <t>Part2</t>
  </si>
  <si>
    <t>Part3</t>
  </si>
  <si>
    <t>R1, R46-R49, R56_QS1, R56_QS2, R57_HVR1, R57_HVR2, R57_HVR3, R57_HVR4, R63_HVR1, R63_HVR2, R63_HVR3, R63_HVR4</t>
  </si>
  <si>
    <t>R2</t>
  </si>
  <si>
    <t>R3_DR1, R3_DR2, R3_DR3, R3_DR4, R5_DR1, R5_DR2, R5_DR3, R5_DR4, R11_DR1, R11_DR2, R11_DR3, R11_DR4, R13_DR1, R13_DR2, R13_DR3, R13_DR4, R66_FDR1, R66_FDR2, R72_FDR1, R72_FDR2</t>
  </si>
  <si>
    <t>R4_DR1, R4_DR2, R4_DR3, R4_DR4, R12_DR1, R12_DR2, R12_DR3, R12_DR4</t>
  </si>
  <si>
    <t>R6_DR1, R6_DR2, R6_DR3, R6_DR4, R9_DR1, R9_DR2, R9_DR3, R9_DR4</t>
  </si>
  <si>
    <t>R7_DR1, R7_DR2, R7_DR3, R7_DR4, R10_DR1, R10_DR2, R10_DR3, R10_DR4</t>
  </si>
  <si>
    <t>R8_DR1, R8_DR2, R8_DR3, R8_DR4, R69_FDR1, R69_FDR2</t>
  </si>
  <si>
    <t>R14_PZ1, R14_PZ2, R14_PZ3, R14_PZ4, R15_PZ1, R15_PZ2, R15_PZ3, R15_PZ4</t>
  </si>
  <si>
    <t>R16_PZ1, R16_PZ2, R16_PZ3, R16_PZ4, R25_PZ1, R25_PZ2, R25_PZ3, R25_PZ4, R28_HPF1, R28_HPF2, R32_HPF1, R32_HPF2, R38_MA1, R38_MA2, R38_MA3, R38_MA4</t>
  </si>
  <si>
    <t>R17_PZ1, R17_PZ2, R17_PZ3, R17_PZ4, R18_PZ1, R18_PZ2, R18_PZ3, R18_PZ4</t>
  </si>
  <si>
    <t>R19_PZ1, R19_PZ2, R19_PZ3, R19_PZ4, R26_PZ1, R26_PZ2, R26_PZ3, R26_PZ4, R30_HPF1, R30_HPF2, R33_HPF1, R33_HPF2</t>
  </si>
  <si>
    <t>R20_PZ1, R20_PZ2, R20_PZ3, R20_PZ4, R21_PZ1, R21_PZ2, R21_PZ3, R21_PZ4, R22_PZ1, R22_PZ2, R22_PZ3, R22_PZ4, R23_PZ1, R23_PZ2, R23_PZ3, R23_PZ4, R24_PZ1, R24_PZ2, R24_PZ3, R24_PZ4</t>
  </si>
  <si>
    <t>R27_PZ1, R27_PZ2, R27_PZ3, R27_PZ4, R61_HVR1, R61_HVR2, R61_HVR3, R61_HVR4, R62_HVR1, R62_HVR2, R62_HVR3, R62_HVR4, R64_HVR1, R64_HVR2, R64_HVR3, R64_HVR4</t>
  </si>
  <si>
    <t>R29_HPF1, R29_HPF2</t>
  </si>
  <si>
    <t>R31_HPF1, R31_HPF2</t>
  </si>
  <si>
    <t>R34, R35</t>
  </si>
  <si>
    <t>R36, R58_HVR1, R58_HVR2, R58_HVR3, R58_HVR4</t>
  </si>
  <si>
    <t>R37_MA1, R37_MA2, R37_MA3, R37_MA4, R50_OS1, R50_OS2, R50_OS3, R50_OS4</t>
  </si>
  <si>
    <t>R39_MA1, R39_MA2, R39_MA3, R39_MA4, R40_DD1, R40_DD2, R40_DD3, R40_DD4, R41_DD1, R41_DD2, R41_DD3, R41_DD4, R43_DD1, R43_DD2, R43_DD3, R43_DD4, R44_DD1, R44_DD2, R44_DD3, R44_DD4</t>
  </si>
  <si>
    <t>R42_DD1, R42_DD2, R42_DD3, R42_DD4</t>
  </si>
  <si>
    <t>R45_DD1, R45_DD2, R45_DD3, R45_DD4</t>
  </si>
  <si>
    <t>R51_OS1, R51_OS2, R51_OS3, R51_OS4</t>
  </si>
  <si>
    <t>R52_OS1, R52_OS2, R52_OS3, R52_OS4, R53_OS1, R53_OS2, R53_OS3, R53_OS4, R54_OS1, R54_OS2, R54_OS3, R54_OS4, R55_OS1, R55_OS2, R55_OS3, R55_OS4</t>
  </si>
  <si>
    <t>R59_HVR1, R59_HVR2, R59_HVR3, R59_HVR4</t>
  </si>
  <si>
    <t>R60_HVR1, R60_HVR2, R60_HVR3, R60_HVR4</t>
  </si>
  <si>
    <t>R65_FDR1, R65_FDR2, R73_FDR1, R73_FDR2</t>
  </si>
  <si>
    <t>R67_FDR1, R67_FDR2, R71_FDR1, R71_FDR2</t>
  </si>
  <si>
    <t>R68_FDR1, R68_FDR2, R70_FDR1, R70_FDR2, R74_FDR1, R74_FDR2</t>
  </si>
  <si>
    <t>R77, R78</t>
  </si>
  <si>
    <t>R79, R80</t>
  </si>
  <si>
    <t>TP1-TP3, TP6, TP12, TP13, TP18, TP19, TP23, TP25, TP27, TP31, TP34, TP36, TP43, TP45, TP48, TP51, TP70-TP78</t>
  </si>
  <si>
    <t>U1_DR1, U1_DR2, U1_DR3, U1_DR4</t>
  </si>
  <si>
    <t>U2_PZ1, U2_PZ2, U2_PZ3, U2_PZ4, U3_PZ1, U3_PZ2, U3_PZ3, U3_PZ4</t>
  </si>
  <si>
    <t>U4_PZ1, U4_PZ2, U4_PZ3, U4_PZ4, U6_PZ1, U6_PZ2, U6_PZ3, U6_PZ4, U7_PZ1, U7_PZ2, U7_PZ3, U7_PZ4, U11_MA1, U11_MA2, U11_MA3, U11_MA4</t>
  </si>
  <si>
    <t>U5_PZ1, U5_PZ2, U5_PZ3, U5_PZ4, U10_HPF1, U10_HPF2</t>
  </si>
  <si>
    <t>U8_HPF1, U8_HPF2, U9_HPF1, U9_HPF2</t>
  </si>
  <si>
    <t>U12_DD1, U12_DD2, U12_DD3, U12_DD4</t>
  </si>
  <si>
    <t>U16_FDR1, U16_FDR2</t>
  </si>
  <si>
    <t>Name</t>
  </si>
  <si>
    <t>3.3nF</t>
  </si>
  <si>
    <t>1UF</t>
  </si>
  <si>
    <t>4.7pF</t>
  </si>
  <si>
    <t>3.3UF</t>
  </si>
  <si>
    <t>10nF</t>
  </si>
  <si>
    <t>1UF, 100V</t>
  </si>
  <si>
    <t>4.7pF, 100V</t>
  </si>
  <si>
    <t>10nF, plastic, 630VDC</t>
  </si>
  <si>
    <t>3uF, 700VDC</t>
  </si>
  <si>
    <t>47nF</t>
  </si>
  <si>
    <t>10nF, plastic, 630VDC OMIT</t>
  </si>
  <si>
    <t>1uF</t>
  </si>
  <si>
    <t>10UF Tantalum, 50V</t>
  </si>
  <si>
    <t>10UF Ceramic, 100V</t>
  </si>
  <si>
    <t>68pF</t>
  </si>
  <si>
    <t>Diode</t>
  </si>
  <si>
    <t>60V, 1A Schottky</t>
  </si>
  <si>
    <t>STPS2H100AY</t>
  </si>
  <si>
    <t>Stacked LED</t>
  </si>
  <si>
    <t>Diode 1N4148</t>
  </si>
  <si>
    <t>12V TVS</t>
  </si>
  <si>
    <t>D15 Female Top, Male Bottom</t>
  </si>
  <si>
    <t>BNC</t>
  </si>
  <si>
    <t>D9 Female</t>
  </si>
  <si>
    <t>Male DB15</t>
  </si>
  <si>
    <t>12V</t>
  </si>
  <si>
    <t>HV_NO_12V_Relay</t>
  </si>
  <si>
    <t>HV_NC_Relay</t>
  </si>
  <si>
    <t>NMOS</t>
  </si>
  <si>
    <t>Header 10X2</t>
  </si>
  <si>
    <t>Header 6H</t>
  </si>
  <si>
    <t>Panel Mount SHV Cable Assembly (SHV Jack to BNC)</t>
  </si>
  <si>
    <t>Pins for female molex connector</t>
  </si>
  <si>
    <t>Mating 6 pin molex connector</t>
  </si>
  <si>
    <t>22K</t>
  </si>
  <si>
    <t>3.01K</t>
  </si>
  <si>
    <t>100K OHM</t>
  </si>
  <si>
    <t>1k</t>
  </si>
  <si>
    <t>0 ohm</t>
  </si>
  <si>
    <t>OMIT</t>
  </si>
  <si>
    <t>15k</t>
  </si>
  <si>
    <t>3.24k</t>
  </si>
  <si>
    <t>4.99k</t>
  </si>
  <si>
    <t>18.7k</t>
  </si>
  <si>
    <t>20K</t>
  </si>
  <si>
    <t>1.13K</t>
  </si>
  <si>
    <t>2.26K</t>
  </si>
  <si>
    <t>30K, 10W</t>
  </si>
  <si>
    <t>10k, 3W</t>
  </si>
  <si>
    <t>4.99K</t>
  </si>
  <si>
    <t>0 Ohm</t>
  </si>
  <si>
    <t>49.9</t>
  </si>
  <si>
    <t>10K</t>
  </si>
  <si>
    <t>200K</t>
  </si>
  <si>
    <t>3.01K OHM</t>
  </si>
  <si>
    <t>1K</t>
  </si>
  <si>
    <t>0.4W</t>
  </si>
  <si>
    <t>9.31k</t>
  </si>
  <si>
    <t>TESTPT</t>
  </si>
  <si>
    <t>LT1125CS</t>
  </si>
  <si>
    <t>MAX4659</t>
  </si>
  <si>
    <t>OP27GSZ</t>
  </si>
  <si>
    <t>ADA4700-1</t>
  </si>
  <si>
    <t>AD829JR</t>
  </si>
  <si>
    <t>AD8672</t>
  </si>
  <si>
    <t>OP467</t>
  </si>
  <si>
    <t>Description</t>
  </si>
  <si>
    <t>CAP 3.3nF 50V PPS 1206</t>
  </si>
  <si>
    <t>CAP 1.0UF 50V CERAMIC F 1206</t>
  </si>
  <si>
    <t>1uF, 100V, 1206 Capacitor</t>
  </si>
  <si>
    <t>10uF, 700VDC Capacitor</t>
  </si>
  <si>
    <t>10nF Plastic Cap</t>
  </si>
  <si>
    <t>An optional capacitor not stuffed initially</t>
  </si>
  <si>
    <t>Capacitor</t>
  </si>
  <si>
    <t>Tantalum Capacitor</t>
  </si>
  <si>
    <t>Default Diode</t>
  </si>
  <si>
    <t>Diode 1 Amp</t>
  </si>
  <si>
    <t>Schottky Diode</t>
  </si>
  <si>
    <t>Dual Green LED</t>
  </si>
  <si>
    <t>High Conductance Fast Diode</t>
  </si>
  <si>
    <t>12V Bi-directional Transient Voltage Suppressor</t>
  </si>
  <si>
    <t>Stacked D-15 Female Top, Male Bottom, Norcomp 178 Series</t>
  </si>
  <si>
    <t>Stacked Dual BNC</t>
  </si>
  <si>
    <t>Receptacle Assembly, 9 Position, Right Angle</t>
  </si>
  <si>
    <t>Receptacle Assembly, 15 Position, Right Angle</t>
  </si>
  <si>
    <t>12V DPDT Omron Relay</t>
  </si>
  <si>
    <t>ROHM N-Channel MOSFET</t>
  </si>
  <si>
    <t>BNC Straight Away Connector</t>
  </si>
  <si>
    <t>Header, 10-Pin, Dual row</t>
  </si>
  <si>
    <t>Header, 6-Pin, Right Angle</t>
  </si>
  <si>
    <t>Resistor</t>
  </si>
  <si>
    <t>Thin film resistor</t>
  </si>
  <si>
    <t>PCB Testpoint</t>
  </si>
  <si>
    <t>Quad Low Noise, High-Speed Precision Operational Amplifier</t>
  </si>
  <si>
    <t>SPDT CMOS Switch, 25 ohms Ron</t>
  </si>
  <si>
    <t>Ultra-Low Noise, Precision Operational Amplifier</t>
  </si>
  <si>
    <t>High Voltage Opamp</t>
  </si>
  <si>
    <t>High-Speed, Low-Noise Video Operational Amplifier</t>
  </si>
  <si>
    <t>High-Speed, Low-Power Dual Operational Amplifier</t>
  </si>
  <si>
    <t>Supplier 1</t>
  </si>
  <si>
    <t>Digi-Key</t>
  </si>
  <si>
    <t>Arrow</t>
  </si>
  <si>
    <t>Supplier Part Number 1</t>
  </si>
  <si>
    <t>PCF1302CT-ND</t>
  </si>
  <si>
    <t>1276-1204-1-ND</t>
  </si>
  <si>
    <t>12065A4R7CAT2A</t>
  </si>
  <si>
    <t>ECQ-E1335KF</t>
  </si>
  <si>
    <t>PCF1340CT-ND</t>
  </si>
  <si>
    <t>490-3909-1-ND</t>
  </si>
  <si>
    <t>399-9251-1-ND</t>
  </si>
  <si>
    <t>399-5482-1-ND</t>
  </si>
  <si>
    <t>BC2786-ND</t>
  </si>
  <si>
    <t>EF2103-ND</t>
  </si>
  <si>
    <t>P14612-ND</t>
  </si>
  <si>
    <t>EF1105-ND</t>
  </si>
  <si>
    <t>478-2380-1-ND</t>
  </si>
  <si>
    <t>445-13408-1-ND</t>
  </si>
  <si>
    <t>478-1464-1-ND</t>
  </si>
  <si>
    <t>SE20AFJ-M3/6AGICT-ND</t>
  </si>
  <si>
    <t>RB160MM-60CT-ND</t>
  </si>
  <si>
    <t>497-11102-1-ND</t>
  </si>
  <si>
    <t>67-1321-ND</t>
  </si>
  <si>
    <t>1N4148WTPMSCT-ND</t>
  </si>
  <si>
    <t>SMAJ12CALFCT-ND</t>
  </si>
  <si>
    <t>1115FME-ND</t>
  </si>
  <si>
    <t>991-1023-ND</t>
  </si>
  <si>
    <t>A32117-ND</t>
  </si>
  <si>
    <t>6E17C-015P-AJ-121-ND</t>
  </si>
  <si>
    <t>725-1047-ND</t>
  </si>
  <si>
    <t>725-1049-ND</t>
  </si>
  <si>
    <t>2SK3019TLCT-ND</t>
  </si>
  <si>
    <t>ARF1687-ND</t>
  </si>
  <si>
    <t>1175-1612-ND</t>
  </si>
  <si>
    <t>WM5236-ND</t>
  </si>
  <si>
    <t>WM2307-ND</t>
  </si>
  <si>
    <t>WM2126-ND</t>
  </si>
  <si>
    <t>RHM33ICT-ND</t>
  </si>
  <si>
    <t>P22KBCCT-ND</t>
  </si>
  <si>
    <t>P3.01KBCCT-ND</t>
  </si>
  <si>
    <t>P100KBCCT-ND</t>
  </si>
  <si>
    <t>P1.0KBCCT-ND</t>
  </si>
  <si>
    <t>P0.0ECT-ND</t>
  </si>
  <si>
    <t>YAG5034CT-ND</t>
  </si>
  <si>
    <t>P3.24KBCCT-ND</t>
  </si>
  <si>
    <t>P4.99KBCCT-ND</t>
  </si>
  <si>
    <t>P18.7KBCCT-ND</t>
  </si>
  <si>
    <t>P1.13KBCCT-ND</t>
  </si>
  <si>
    <t>P2.26KBCCT-ND</t>
  </si>
  <si>
    <t>20J30KE-ND</t>
  </si>
  <si>
    <t>ALSR3F-10.0K-ND</t>
  </si>
  <si>
    <t>P49.9BCCT-ND</t>
  </si>
  <si>
    <t>P10.0KFCT-ND</t>
  </si>
  <si>
    <t>P200KFCT-ND</t>
  </si>
  <si>
    <t>TNP1.00KACCT-ND</t>
  </si>
  <si>
    <t>P93.1KBCCT-ND</t>
  </si>
  <si>
    <t>36-5016CT-ND</t>
  </si>
  <si>
    <t>LT1125CSW#PBF-ND</t>
  </si>
  <si>
    <t>MAX4659EUA+-ND</t>
  </si>
  <si>
    <t>OP27GSZ-ND</t>
  </si>
  <si>
    <t>ADA4700-1ARDZ-ND</t>
  </si>
  <si>
    <t>AD829ARZ-ND</t>
  </si>
  <si>
    <t>AD8672ARZ</t>
  </si>
  <si>
    <t>OP467GSZ-ND</t>
  </si>
  <si>
    <t>Manufacturer 1</t>
  </si>
  <si>
    <t>Panasonic</t>
  </si>
  <si>
    <t>Samsung</t>
  </si>
  <si>
    <t>Kyocera AVX</t>
  </si>
  <si>
    <t>Murata</t>
  </si>
  <si>
    <t>KEMET</t>
  </si>
  <si>
    <t>Vishay</t>
  </si>
  <si>
    <t>TDK</t>
  </si>
  <si>
    <t>Vishay Semiconductors</t>
  </si>
  <si>
    <t>Rohm</t>
  </si>
  <si>
    <t>STMicroelectronics</t>
  </si>
  <si>
    <t>Lumex</t>
  </si>
  <si>
    <t>MCC</t>
  </si>
  <si>
    <t>Littelfuse</t>
  </si>
  <si>
    <t>NorComp</t>
  </si>
  <si>
    <t>Winchester Bomar</t>
  </si>
  <si>
    <t>TE Connectivity</t>
  </si>
  <si>
    <t>Amphenol Commercial</t>
  </si>
  <si>
    <t>Omron</t>
  </si>
  <si>
    <t>Cynergy3</t>
  </si>
  <si>
    <t>Amphenol RF</t>
  </si>
  <si>
    <t>CNC Tech</t>
  </si>
  <si>
    <t>Molex</t>
  </si>
  <si>
    <t>Yageo</t>
  </si>
  <si>
    <t>Ohmite</t>
  </si>
  <si>
    <t>Vishay Dale</t>
  </si>
  <si>
    <t>Keystone Electronics</t>
  </si>
  <si>
    <t>Analog Devices / Linear Technology</t>
  </si>
  <si>
    <t>Maxim</t>
  </si>
  <si>
    <t>Analog Devices</t>
  </si>
  <si>
    <t>Manufacturer Part Number 1</t>
  </si>
  <si>
    <t>ECH-U1H332GX5</t>
  </si>
  <si>
    <t>CL31F105ZBFNNNE</t>
  </si>
  <si>
    <t>ECHU-1H103JX5</t>
  </si>
  <si>
    <t>GRM31CR72A105KA01L</t>
  </si>
  <si>
    <t>C1206C105K5RACTU</t>
  </si>
  <si>
    <t>C0805C479D1GACTU</t>
  </si>
  <si>
    <t>ECH-U1H103JX5</t>
  </si>
  <si>
    <t>LDEPD2100KA5N00</t>
  </si>
  <si>
    <t>MKP1848S53070JK2A</t>
  </si>
  <si>
    <t>ECQ-E2103KF</t>
  </si>
  <si>
    <t>ECQ-E2473JF</t>
  </si>
  <si>
    <t>ECQ-E1105KF</t>
  </si>
  <si>
    <t>TAJD106K050RNJ</t>
  </si>
  <si>
    <t>C5750X7S2A106K230KB</t>
  </si>
  <si>
    <t>C1206C680J5GACTU</t>
  </si>
  <si>
    <t>SE20AFJ-M3/6A</t>
  </si>
  <si>
    <t>RB160MM-60TR</t>
  </si>
  <si>
    <t>SSF-LXH240GGD</t>
  </si>
  <si>
    <t>1N4148W-TP</t>
  </si>
  <si>
    <t>SMAJ12CA</t>
  </si>
  <si>
    <t>178-015-313R571</t>
  </si>
  <si>
    <t>364A2595</t>
  </si>
  <si>
    <t>5747844-4</t>
  </si>
  <si>
    <t>6E17C015PAJ121</t>
  </si>
  <si>
    <t>G6K-2F-TRDC12</t>
  </si>
  <si>
    <t>DAR71210</t>
  </si>
  <si>
    <t>DBR71210</t>
  </si>
  <si>
    <t>2SK3019-TL</t>
  </si>
  <si>
    <t>031-5329-51RFX</t>
  </si>
  <si>
    <t>3020-20-0100-00</t>
  </si>
  <si>
    <t>0026615030</t>
  </si>
  <si>
    <t>0008580126</t>
  </si>
  <si>
    <t>0009508061</t>
  </si>
  <si>
    <t>ESR18EZPJ330</t>
  </si>
  <si>
    <t>ERA-8AEB223V</t>
  </si>
  <si>
    <t>ERA-8AEB3011V</t>
  </si>
  <si>
    <t>ERA-8AEB104V</t>
  </si>
  <si>
    <t>ERA-8AEB102V</t>
  </si>
  <si>
    <t>ERJ-8GEY0R00V</t>
  </si>
  <si>
    <t>RT1206BRD0715KL</t>
  </si>
  <si>
    <t>ERA-8AEB3241V</t>
  </si>
  <si>
    <t>ERA-8AEB4991V</t>
  </si>
  <si>
    <t>ERA-8AEB1872V</t>
  </si>
  <si>
    <t>ERJ-8ENF2002V</t>
  </si>
  <si>
    <t>ERA-8AEB1131V</t>
  </si>
  <si>
    <t>ERA-8AEB2261V</t>
  </si>
  <si>
    <t>20J30KE</t>
  </si>
  <si>
    <t>ALSR0310K00FE12</t>
  </si>
  <si>
    <t>TNPW12064K99BEEA</t>
  </si>
  <si>
    <t>ERA-8AEB49R9V</t>
  </si>
  <si>
    <t>ERJ-8ENF1002V</t>
  </si>
  <si>
    <t>ERJ-8ENF2003V</t>
  </si>
  <si>
    <t>TNPW12061K00BEEA</t>
  </si>
  <si>
    <t>ERA-8AEB9312V</t>
  </si>
  <si>
    <t>5016</t>
  </si>
  <si>
    <t>LT1125CSW#PBF</t>
  </si>
  <si>
    <t>MAX4659EUA+</t>
  </si>
  <si>
    <t>ADA4700-1ARDZ</t>
  </si>
  <si>
    <t>AD829ARZ</t>
  </si>
  <si>
    <t>OP467GSZ</t>
  </si>
  <si>
    <t>Supplier Unit Price 1</t>
  </si>
  <si>
    <t>Quantity</t>
  </si>
  <si>
    <t>Supplier Subtotal 1</t>
  </si>
  <si>
    <t>C:\Users\dschaetz\Desktop\ETM LV ESD Driver DAC (ECR)\High Voltage Update\ETM LVLN Driver_v5.PrjPCB</t>
  </si>
  <si>
    <t>ETM LVLN Driver_v5.PrjPCB</t>
  </si>
  <si>
    <t>C:\Users\dschaetz\Desktop\ETM LV ESD Driver DAC (ECR)\High Voltage Update\ETM LVLN Driver_v5.BomDoc</t>
  </si>
  <si>
    <t>Bill of Materials For BOM Document [ETM LVLN Driver_v5.BomDoc]</t>
  </si>
  <si>
    <t>568</t>
  </si>
  <si>
    <t>10/30/2018 12:17:25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</si>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</sst>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[$-409]h:mm:ss\ AM/PM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19" xfId="0" applyFont="1" applyFill="1" applyBorder="1" applyAlignment="1">
      <alignment vertical="center"/>
    </xf>
    <xf numFmtId="0" fontId="0" fillId="2" borderId="20" xfId="0" applyFill="1" applyBorder="1" applyAlignment="1"/>
    <xf numFmtId="0" fontId="0" fillId="2" borderId="21" xfId="0" applyFill="1" applyBorder="1" applyAlignment="1">
      <alignment horizontal="left"/>
    </xf>
    <xf numFmtId="0" fontId="0" fillId="2" borderId="13" xfId="0" applyFill="1" applyBorder="1" applyAlignment="1"/>
    <xf numFmtId="0" fontId="2" fillId="0" borderId="15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/>
    <xf numFmtId="14" fontId="0" fillId="0" borderId="12" xfId="0" applyNumberFormat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3" xfId="0" applyNumberFormat="1" applyBorder="1" applyAlignment="1">
      <alignment vertical="top"/>
    </xf>
    <xf numFmtId="0" fontId="7" fillId="2" borderId="3" xfId="0" applyFont="1" applyFill="1" applyBorder="1" applyAlignment="1">
      <alignment vertical="center"/>
    </xf>
    <xf numFmtId="0" fontId="0" fillId="2" borderId="13" xfId="0" applyFill="1" applyBorder="1" applyAlignment="1">
      <alignment horizontal="left"/>
    </xf>
    <xf numFmtId="0" fontId="5" fillId="0" borderId="22" xfId="0" applyFont="1" applyBorder="1" applyAlignment="1">
      <alignment vertical="top"/>
    </xf>
    <xf numFmtId="1" fontId="5" fillId="2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top"/>
    </xf>
    <xf numFmtId="1" fontId="5" fillId="2" borderId="2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3" borderId="18" xfId="0" quotePrefix="1" applyFont="1" applyFill="1" applyBorder="1" applyAlignment="1">
      <alignment horizontal="center" vertical="center" wrapText="1"/>
    </xf>
    <xf numFmtId="0" fontId="5" fillId="0" borderId="22" xfId="0" quotePrefix="1" applyFont="1" applyBorder="1" applyAlignment="1">
      <alignment vertical="top"/>
    </xf>
    <xf numFmtId="0" fontId="5" fillId="0" borderId="23" xfId="0" quotePrefix="1" applyFont="1" applyBorder="1" applyAlignment="1">
      <alignment vertical="top"/>
    </xf>
    <xf numFmtId="0" fontId="5" fillId="0" borderId="22" xfId="0" quotePrefix="1" applyFont="1" applyBorder="1" applyAlignment="1">
      <alignment horizontal="left" vertical="top"/>
    </xf>
    <xf numFmtId="0" fontId="5" fillId="0" borderId="23" xfId="0" quotePrefix="1" applyFont="1" applyBorder="1" applyAlignment="1">
      <alignment horizontal="left" vertical="top"/>
    </xf>
    <xf numFmtId="0" fontId="5" fillId="0" borderId="22" xfId="0" quotePrefix="1" applyFont="1" applyBorder="1" applyAlignment="1">
      <alignment vertical="top" wrapText="1"/>
    </xf>
    <xf numFmtId="0" fontId="5" fillId="0" borderId="23" xfId="0" quotePrefix="1" applyFont="1" applyBorder="1" applyAlignment="1">
      <alignment horizontal="left" vertical="top" wrapText="1"/>
    </xf>
    <xf numFmtId="0" fontId="8" fillId="0" borderId="22" xfId="1" quotePrefix="1" applyBorder="1" applyAlignment="1">
      <alignment vertical="top" wrapText="1"/>
    </xf>
    <xf numFmtId="0" fontId="8" fillId="0" borderId="23" xfId="1" quotePrefix="1" applyBorder="1" applyAlignment="1">
      <alignment horizontal="left" vertical="top" wrapText="1"/>
    </xf>
    <xf numFmtId="0" fontId="8" fillId="0" borderId="22" xfId="1" quotePrefix="1" applyBorder="1" applyAlignment="1">
      <alignment vertical="top"/>
    </xf>
    <xf numFmtId="0" fontId="8" fillId="0" borderId="23" xfId="1" quotePrefix="1" applyBorder="1" applyAlignment="1">
      <alignment vertical="top"/>
    </xf>
    <xf numFmtId="0" fontId="3" fillId="3" borderId="30" xfId="0" quotePrefix="1" applyFont="1" applyFill="1" applyBorder="1" applyAlignment="1">
      <alignment horizontal="center" vertical="center" wrapText="1"/>
    </xf>
    <xf numFmtId="0" fontId="0" fillId="3" borderId="7" xfId="0" quotePrefix="1" applyFill="1" applyBorder="1" applyAlignment="1">
      <alignment horizontal="left" vertical="center"/>
    </xf>
    <xf numFmtId="0" fontId="0" fillId="2" borderId="9" xfId="0" quotePrefix="1" applyFill="1" applyBorder="1" applyAlignment="1">
      <alignment horizontal="left" vertical="center"/>
    </xf>
    <xf numFmtId="0" fontId="0" fillId="3" borderId="9" xfId="0" quotePrefix="1" applyFill="1" applyBorder="1" applyAlignment="1">
      <alignment horizontal="left" vertical="center"/>
    </xf>
    <xf numFmtId="0" fontId="0" fillId="2" borderId="11" xfId="0" quotePrefix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ctopart-clicks.com/click/altium?manufacturer=Panasonic&amp;mpn=ERA-8AEB1131V&amp;seller=Digi-Key&amp;sku=P1.13KBCCT-ND&amp;country=US&amp;channel=BOM%20Report&amp;" TargetMode="External"/><Relationship Id="rId21" Type="http://schemas.openxmlformats.org/officeDocument/2006/relationships/hyperlink" Target="https://octopart-clicks.com/click/altium?manufacturer=Lumex&amp;mpn=SSF-LXH240GGD&amp;seller=Digi-Key&amp;sku=67-1321-ND&amp;country=US&amp;channel=BOM%20Report&amp;ref=supplier&amp;" TargetMode="External"/><Relationship Id="rId42" Type="http://schemas.openxmlformats.org/officeDocument/2006/relationships/hyperlink" Target="https://octopart-clicks.com/click/altium?manufacturer=Panasonic&amp;mpn=ERA-8AEB102V&amp;seller=Digi-Key&amp;sku=P1.0KBCCT-ND&amp;country=US&amp;channel=BOM%20Report&amp;ref=supplier&amp;" TargetMode="External"/><Relationship Id="rId63" Type="http://schemas.openxmlformats.org/officeDocument/2006/relationships/hyperlink" Target="https://octopart-clicks.com/click/altium?manufacturer=Keystone%20Electronics&amp;mpn=5016&amp;seller=Digi-Key&amp;sku=36-5016CT-ND&amp;country=US&amp;channel=BOM%20Report&amp;ref=supplier&amp;" TargetMode="External"/><Relationship Id="rId84" Type="http://schemas.openxmlformats.org/officeDocument/2006/relationships/hyperlink" Target="https://octopart-clicks.com/click/altium?manufacturer=Panasonic&amp;mpn=ECQ-E1105KF&amp;seller=Digi-Key&amp;sku=EF1105-ND&amp;country=US&amp;channel=BOM%20Report&amp;" TargetMode="External"/><Relationship Id="rId138" Type="http://schemas.openxmlformats.org/officeDocument/2006/relationships/hyperlink" Target="https://octopart-clicks.com/click/altium?manufacturer=Analog%20Devices&amp;mpn=AD829ARZ&amp;seller=Digi-Key&amp;sku=AD829ARZ-ND&amp;country=US&amp;channel=BOM%20Report&amp;" TargetMode="External"/><Relationship Id="rId159" Type="http://schemas.openxmlformats.org/officeDocument/2006/relationships/hyperlink" Target="https://octopart-clicks.com/click/altium?manufacturer=Rohm&amp;mpn=RB160MM-60TR&amp;seller=Digi-Key&amp;sku=RB160MM-60CT-ND&amp;country=US&amp;channel=BOM%20Report&amp;ref=man&amp;" TargetMode="External"/><Relationship Id="rId170" Type="http://schemas.openxmlformats.org/officeDocument/2006/relationships/hyperlink" Target="https://octopart-clicks.com/click/altium?manufacturer=Rohm&amp;mpn=2SK3019-TL&amp;seller=Digi-Key&amp;sku=2SK3019TLCT-ND&amp;country=US&amp;channel=BOM%20Report&amp;ref=man&amp;" TargetMode="External"/><Relationship Id="rId191" Type="http://schemas.openxmlformats.org/officeDocument/2006/relationships/hyperlink" Target="https://octopart-clicks.com/click/altium?manufacturer=Panasonic&amp;mpn=ERA-8AEB102V&amp;seller=Digi-Key&amp;sku=P1.0KBCCT-ND&amp;country=US&amp;channel=BOM%20Report&amp;ref=man&amp;" TargetMode="External"/><Relationship Id="rId205" Type="http://schemas.openxmlformats.org/officeDocument/2006/relationships/hyperlink" Target="https://octopart-clicks.com/click/altium?manufacturer=Maxim&amp;mpn=MAX4659EUA%2B&amp;seller=Digi-Key&amp;sku=MAX4659EUA%2B-ND&amp;country=US&amp;channel=BOM%20Report&amp;ref=man&amp;" TargetMode="External"/><Relationship Id="rId107" Type="http://schemas.openxmlformats.org/officeDocument/2006/relationships/hyperlink" Target="https://octopart-clicks.com/click/altium?manufacturer=Panasonic&amp;mpn=ERA-8AEB223V&amp;seller=Digi-Key&amp;sku=P22KBCCT-ND&amp;country=US&amp;channel=BOM%20Report&amp;" TargetMode="External"/><Relationship Id="rId11" Type="http://schemas.openxmlformats.org/officeDocument/2006/relationships/hyperlink" Target="https://octopart-clicks.com/click/altium?manufacturer=Panasonic&amp;mpn=ECQ-E2103KF&amp;seller=Digi-Key&amp;sku=EF2103-ND&amp;country=US&amp;channel=BOM%20Report&amp;ref=supplier&amp;" TargetMode="External"/><Relationship Id="rId32" Type="http://schemas.openxmlformats.org/officeDocument/2006/relationships/hyperlink" Target="https://octopart-clicks.com/click/altium?manufacturer=CNC%20Tech&amp;mpn=3020-20-0100-00&amp;seller=Digi-Key&amp;sku=1175-1612-ND&amp;country=US&amp;channel=BOM%20Report&amp;ref=supplier&amp;" TargetMode="External"/><Relationship Id="rId37" Type="http://schemas.openxmlformats.org/officeDocument/2006/relationships/hyperlink" Target="https://octopart-clicks.com/click/altium?manufacturer=Panasonic&amp;mpn=ERA-8AEB223V&amp;seller=Digi-Key&amp;sku=P22KBCCT-ND&amp;country=US&amp;channel=BOM%20Report&amp;ref=supplier&amp;" TargetMode="External"/><Relationship Id="rId53" Type="http://schemas.openxmlformats.org/officeDocument/2006/relationships/hyperlink" Target="https://octopart-clicks.com/click/altium?manufacturer=Panasonic&amp;mpn=ERJ-8GEY0R00V&amp;seller=Digi-Key&amp;sku=P0.0ECT-ND&amp;country=US&amp;channel=BOM%20Report&amp;ref=supplier&amp;" TargetMode="External"/><Relationship Id="rId58" Type="http://schemas.openxmlformats.org/officeDocument/2006/relationships/hyperlink" Target="https://octopart-clicks.com/click/altium?manufacturer=Panasonic&amp;mpn=ERA-8AEB3011V&amp;seller=Digi-Key&amp;sku=P3.01KBCCT-ND&amp;country=US&amp;channel=BOM%20Report&amp;ref=supplier&amp;" TargetMode="External"/><Relationship Id="rId74" Type="http://schemas.openxmlformats.org/officeDocument/2006/relationships/hyperlink" Target="https://octopart-clicks.com/click/altium?manufacturer=Panasonic&amp;mpn=ECQ-E1335KF&amp;seller=Arrow&amp;sku=ECQ-E1335KF&amp;country=US&amp;channel=BOM%20Report&amp;" TargetMode="External"/><Relationship Id="rId79" Type="http://schemas.openxmlformats.org/officeDocument/2006/relationships/hyperlink" Target="https://octopart-clicks.com/click/altium?manufacturer=KEMET&amp;mpn=LDEPD2100KA5N00&amp;seller=Digi-Key&amp;sku=399-5482-1-ND&amp;country=US&amp;channel=BOM%20Report&amp;" TargetMode="External"/><Relationship Id="rId102" Type="http://schemas.openxmlformats.org/officeDocument/2006/relationships/hyperlink" Target="https://octopart-clicks.com/click/altium?manufacturer=CNC%20Tech&amp;mpn=3020-20-0100-00&amp;seller=Digi-Key&amp;sku=1175-1612-ND&amp;country=US&amp;channel=BOM%20Report&amp;" TargetMode="External"/><Relationship Id="rId123" Type="http://schemas.openxmlformats.org/officeDocument/2006/relationships/hyperlink" Target="https://octopart-clicks.com/click/altium?manufacturer=Panasonic&amp;mpn=ERJ-8GEY0R00V&amp;seller=Digi-Key&amp;sku=P0.0ECT-ND&amp;country=US&amp;channel=BOM%20Report&amp;" TargetMode="External"/><Relationship Id="rId128" Type="http://schemas.openxmlformats.org/officeDocument/2006/relationships/hyperlink" Target="https://octopart-clicks.com/click/altium?manufacturer=Panasonic&amp;mpn=ERA-8AEB3011V&amp;seller=Digi-Key&amp;sku=P3.01KBCCT-ND&amp;country=US&amp;channel=BOM%20Report&amp;" TargetMode="External"/><Relationship Id="rId144" Type="http://schemas.openxmlformats.org/officeDocument/2006/relationships/hyperlink" Target="https://octopart-clicks.com/click/altium?manufacturer=Panasonic&amp;mpn=ECQ-E1335KF&amp;seller=Arrow&amp;sku=ECQ-E1335KF&amp;country=US&amp;channel=BOM%20Report&amp;ref=man&amp;" TargetMode="External"/><Relationship Id="rId149" Type="http://schemas.openxmlformats.org/officeDocument/2006/relationships/hyperlink" Target="https://octopart-clicks.com/click/altium?manufacturer=KEMET&amp;mpn=LDEPD2100KA5N00&amp;seller=Digi-Key&amp;sku=399-5482-1-ND&amp;country=US&amp;channel=BOM%20Report&amp;ref=man&amp;" TargetMode="External"/><Relationship Id="rId5" Type="http://schemas.openxmlformats.org/officeDocument/2006/relationships/hyperlink" Target="https://octopart-clicks.com/click/altium?manufacturer=Panasonic&amp;mpn=ECHU-1H103JX5&amp;seller=Digi-Key&amp;sku=PCF1340CT-ND&amp;country=US&amp;channel=BOM%20Report&amp;ref=supplier&amp;" TargetMode="External"/><Relationship Id="rId90" Type="http://schemas.openxmlformats.org/officeDocument/2006/relationships/hyperlink" Target="https://octopart-clicks.com/click/altium?manufacturer=STMicroelectronics&amp;mpn=STPS2H100AY&amp;seller=Digi-Key&amp;sku=497-11102-1-ND&amp;country=US&amp;channel=BOM%20Report&amp;" TargetMode="External"/><Relationship Id="rId95" Type="http://schemas.openxmlformats.org/officeDocument/2006/relationships/hyperlink" Target="https://octopart-clicks.com/click/altium?manufacturer=Winchester%20Bomar&amp;mpn=364A2595&amp;seller=Digi-Key&amp;sku=991-1023-ND&amp;country=US&amp;channel=BOM%20Report&amp;" TargetMode="External"/><Relationship Id="rId160" Type="http://schemas.openxmlformats.org/officeDocument/2006/relationships/hyperlink" Target="https://octopart-clicks.com/click/altium?manufacturer=STMicroelectronics&amp;mpn=STPS2H100AY&amp;seller=Digi-Key&amp;sku=497-11102-1-ND&amp;country=US&amp;channel=BOM%20Report&amp;ref=man&amp;" TargetMode="External"/><Relationship Id="rId165" Type="http://schemas.openxmlformats.org/officeDocument/2006/relationships/hyperlink" Target="https://octopart-clicks.com/click/altium?manufacturer=Winchester%20Bomar&amp;mpn=364A2595&amp;seller=Digi-Key&amp;sku=991-1023-ND&amp;country=US&amp;channel=BOM%20Report&amp;ref=man&amp;" TargetMode="External"/><Relationship Id="rId181" Type="http://schemas.openxmlformats.org/officeDocument/2006/relationships/hyperlink" Target="https://octopart-clicks.com/click/altium?manufacturer=Panasonic&amp;mpn=ERJ-8GEY0R00V&amp;seller=Digi-Key&amp;sku=P0.0ECT-ND&amp;country=US&amp;channel=BOM%20Report&amp;ref=man&amp;" TargetMode="External"/><Relationship Id="rId186" Type="http://schemas.openxmlformats.org/officeDocument/2006/relationships/hyperlink" Target="https://octopart-clicks.com/click/altium?manufacturer=Panasonic&amp;mpn=ERA-8AEB1872V&amp;seller=Digi-Key&amp;sku=P18.7KBCCT-ND&amp;country=US&amp;channel=BOM%20Report&amp;ref=man&amp;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octopart-clicks.com/click/altium?manufacturer=MCC&amp;mpn=1N4148W-TP&amp;seller=Digi-Key&amp;sku=1N4148WTPMSCT-ND&amp;country=US&amp;channel=BOM%20Report&amp;ref=supplier&amp;" TargetMode="External"/><Relationship Id="rId27" Type="http://schemas.openxmlformats.org/officeDocument/2006/relationships/hyperlink" Target="https://octopart-clicks.com/click/altium?manufacturer=Amphenol%20Commercial&amp;mpn=6E17C015PAJ121&amp;seller=Digi-Key&amp;sku=6E17C-015P-AJ-121-ND&amp;country=US&amp;channel=BOM%20Report&amp;ref=supplier&amp;" TargetMode="External"/><Relationship Id="rId43" Type="http://schemas.openxmlformats.org/officeDocument/2006/relationships/hyperlink" Target="https://octopart-clicks.com/click/altium?manufacturer=Yageo&amp;mpn=RT1206BRD0715KL&amp;seller=Digi-Key&amp;sku=YAG5034CT-ND&amp;country=US&amp;channel=BOM%20Report&amp;ref=supplier&amp;" TargetMode="External"/><Relationship Id="rId48" Type="http://schemas.openxmlformats.org/officeDocument/2006/relationships/hyperlink" Target="https://octopart-clicks.com/click/altium?manufacturer=Panasonic&amp;mpn=ERA-8AEB2261V&amp;seller=Digi-Key&amp;sku=P2.26KBCCT-ND&amp;country=US&amp;channel=BOM%20Report&amp;ref=supplier&amp;" TargetMode="External"/><Relationship Id="rId64" Type="http://schemas.openxmlformats.org/officeDocument/2006/relationships/hyperlink" Target="https://octopart-clicks.com/click/altium?manufacturer=Analog%20Devices%20%2F%20Linear%20Technology&amp;mpn=LT1125CSW%23PBF&amp;seller=Digi-Key&amp;sku=LT1125CSW%23PBF-ND&amp;country=US&amp;channel=BOM%20Report&amp;ref=supplier&amp;" TargetMode="External"/><Relationship Id="rId69" Type="http://schemas.openxmlformats.org/officeDocument/2006/relationships/hyperlink" Target="https://octopart-clicks.com/click/altium?manufacturer=Analog%20Devices&amp;mpn=AD8672ARZ&amp;seller=Arrow&amp;sku=AD8672ARZ&amp;country=US&amp;channel=BOM%20Report&amp;ref=supplier&amp;" TargetMode="External"/><Relationship Id="rId113" Type="http://schemas.openxmlformats.org/officeDocument/2006/relationships/hyperlink" Target="https://octopart-clicks.com/click/altium?manufacturer=Yageo&amp;mpn=RT1206BRD0715KL&amp;seller=Digi-Key&amp;sku=YAG5034CT-ND&amp;country=US&amp;channel=BOM%20Report&amp;" TargetMode="External"/><Relationship Id="rId118" Type="http://schemas.openxmlformats.org/officeDocument/2006/relationships/hyperlink" Target="https://octopart-clicks.com/click/altium?manufacturer=Panasonic&amp;mpn=ERA-8AEB2261V&amp;seller=Digi-Key&amp;sku=P2.26KBCCT-ND&amp;country=US&amp;channel=BOM%20Report&amp;" TargetMode="External"/><Relationship Id="rId134" Type="http://schemas.openxmlformats.org/officeDocument/2006/relationships/hyperlink" Target="https://octopart-clicks.com/click/altium?manufacturer=Analog%20Devices%20%2F%20Linear%20Technology&amp;mpn=LT1125CSW%23PBF&amp;seller=Digi-Key&amp;sku=LT1125CSW%23PBF-ND&amp;country=US&amp;channel=BOM%20Report&amp;" TargetMode="External"/><Relationship Id="rId139" Type="http://schemas.openxmlformats.org/officeDocument/2006/relationships/hyperlink" Target="https://octopart-clicks.com/click/altium?manufacturer=Analog%20Devices&amp;mpn=AD8672ARZ&amp;seller=Arrow&amp;sku=AD8672ARZ&amp;country=US&amp;channel=BOM%20Report&amp;" TargetMode="External"/><Relationship Id="rId80" Type="http://schemas.openxmlformats.org/officeDocument/2006/relationships/hyperlink" Target="https://octopart-clicks.com/click/altium?manufacturer=Vishay&amp;mpn=MKP1848S53070JK2A&amp;seller=Digi-Key&amp;sku=BC2786-ND&amp;country=US&amp;channel=BOM%20Report&amp;" TargetMode="External"/><Relationship Id="rId85" Type="http://schemas.openxmlformats.org/officeDocument/2006/relationships/hyperlink" Target="https://octopart-clicks.com/click/altium?manufacturer=Kyocera%20AVX&amp;mpn=TAJD106K050RNJ&amp;seller=Digi-Key&amp;sku=478-2380-1-ND&amp;country=US&amp;channel=BOM%20Report&amp;" TargetMode="External"/><Relationship Id="rId150" Type="http://schemas.openxmlformats.org/officeDocument/2006/relationships/hyperlink" Target="https://octopart-clicks.com/click/altium?manufacturer=Vishay&amp;mpn=MKP1848S53070JK2A&amp;seller=Digi-Key&amp;sku=BC2786-ND&amp;country=US&amp;channel=BOM%20Report&amp;ref=man&amp;" TargetMode="External"/><Relationship Id="rId155" Type="http://schemas.openxmlformats.org/officeDocument/2006/relationships/hyperlink" Target="https://octopart-clicks.com/click/altium?manufacturer=Kyocera%20AVX&amp;mpn=TAJD106K050RNJ&amp;seller=Digi-Key&amp;sku=478-2380-1-ND&amp;country=US&amp;channel=BOM%20Report&amp;ref=man&amp;" TargetMode="External"/><Relationship Id="rId171" Type="http://schemas.openxmlformats.org/officeDocument/2006/relationships/hyperlink" Target="https://octopart-clicks.com/click/altium?manufacturer=Amphenol%20RF&amp;mpn=031-5329-51RFX&amp;seller=Digi-Key&amp;sku=ARF1687-ND&amp;country=US&amp;channel=BOM%20Report&amp;ref=man&amp;" TargetMode="External"/><Relationship Id="rId176" Type="http://schemas.openxmlformats.org/officeDocument/2006/relationships/hyperlink" Target="https://octopart-clicks.com/click/altium?manufacturer=Rohm&amp;mpn=ESR18EZPJ330&amp;seller=Digi-Key&amp;sku=RHM33ICT-ND&amp;country=US&amp;channel=BOM%20Report&amp;ref=man&amp;" TargetMode="External"/><Relationship Id="rId192" Type="http://schemas.openxmlformats.org/officeDocument/2006/relationships/hyperlink" Target="https://octopart-clicks.com/click/altium?manufacturer=Panasonic&amp;mpn=ERJ-8GEY0R00V&amp;seller=Digi-Key&amp;sku=P0.0ECT-ND&amp;country=US&amp;channel=BOM%20Report&amp;ref=man&amp;" TargetMode="External"/><Relationship Id="rId197" Type="http://schemas.openxmlformats.org/officeDocument/2006/relationships/hyperlink" Target="https://octopart-clicks.com/click/altium?manufacturer=Panasonic&amp;mpn=ERJ-8ENF2003V&amp;seller=Digi-Key&amp;sku=P200KFCT-ND&amp;country=US&amp;channel=BOM%20Report&amp;ref=man&amp;" TargetMode="External"/><Relationship Id="rId206" Type="http://schemas.openxmlformats.org/officeDocument/2006/relationships/hyperlink" Target="https://octopart-clicks.com/click/altium?manufacturer=Analog%20Devices&amp;mpn=OP27GSZ&amp;seller=Digi-Key&amp;sku=OP27GSZ-ND&amp;country=US&amp;channel=BOM%20Report&amp;ref=man&amp;" TargetMode="External"/><Relationship Id="rId201" Type="http://schemas.openxmlformats.org/officeDocument/2006/relationships/hyperlink" Target="https://octopart-clicks.com/click/altium?manufacturer=Vishay%20Dale&amp;mpn=TNPW12061K00BEEA&amp;seller=Digi-Key&amp;sku=TNP1.00KACCT-ND&amp;country=US&amp;channel=BOM%20Report&amp;ref=man&amp;" TargetMode="External"/><Relationship Id="rId12" Type="http://schemas.openxmlformats.org/officeDocument/2006/relationships/hyperlink" Target="https://octopart-clicks.com/click/altium?manufacturer=Panasonic&amp;mpn=ECQ-E2473JF&amp;seller=Digi-Key&amp;sku=P14612-ND&amp;country=US&amp;channel=BOM%20Report&amp;ref=supplier&amp;" TargetMode="External"/><Relationship Id="rId17" Type="http://schemas.openxmlformats.org/officeDocument/2006/relationships/hyperlink" Target="https://octopart-clicks.com/click/altium?manufacturer=Kyocera%20AVX&amp;mpn=12065A4R7CAT2A&amp;seller=Digi-Key&amp;sku=478-1464-1-ND&amp;country=US&amp;channel=BOM%20Report&amp;ref=supplier&amp;" TargetMode="External"/><Relationship Id="rId33" Type="http://schemas.openxmlformats.org/officeDocument/2006/relationships/hyperlink" Target="https://octopart-clicks.com/click/altium?manufacturer=Molex&amp;mpn=0026615030&amp;seller=Digi-Key&amp;sku=WM5236-ND&amp;country=US&amp;channel=BOM%20Report&amp;ref=supplier&amp;" TargetMode="External"/><Relationship Id="rId38" Type="http://schemas.openxmlformats.org/officeDocument/2006/relationships/hyperlink" Target="https://octopart-clicks.com/click/altium?manufacturer=Panasonic&amp;mpn=ERA-8AEB3011V&amp;seller=Digi-Key&amp;sku=P3.01KBCCT-ND&amp;country=US&amp;channel=BOM%20Report&amp;ref=supplier&amp;" TargetMode="External"/><Relationship Id="rId59" Type="http://schemas.openxmlformats.org/officeDocument/2006/relationships/hyperlink" Target="https://octopart-clicks.com/click/altium?manufacturer=Panasonic&amp;mpn=ERA-8AEB104V&amp;seller=Digi-Key&amp;sku=P100KBCCT-ND&amp;country=US&amp;channel=BOM%20Report&amp;ref=supplier&amp;" TargetMode="External"/><Relationship Id="rId103" Type="http://schemas.openxmlformats.org/officeDocument/2006/relationships/hyperlink" Target="https://octopart-clicks.com/click/altium?manufacturer=Molex&amp;mpn=0026615030&amp;seller=Digi-Key&amp;sku=WM5236-ND&amp;country=US&amp;channel=BOM%20Report&amp;" TargetMode="External"/><Relationship Id="rId108" Type="http://schemas.openxmlformats.org/officeDocument/2006/relationships/hyperlink" Target="https://octopart-clicks.com/click/altium?manufacturer=Panasonic&amp;mpn=ERA-8AEB3011V&amp;seller=Digi-Key&amp;sku=P3.01KBCCT-ND&amp;country=US&amp;channel=BOM%20Report&amp;" TargetMode="External"/><Relationship Id="rId124" Type="http://schemas.openxmlformats.org/officeDocument/2006/relationships/hyperlink" Target="https://octopart-clicks.com/click/altium?manufacturer=Panasonic&amp;mpn=ERA-8AEB49R9V&amp;seller=Digi-Key&amp;sku=P49.9BCCT-ND&amp;country=US&amp;channel=BOM%20Report&amp;" TargetMode="External"/><Relationship Id="rId129" Type="http://schemas.openxmlformats.org/officeDocument/2006/relationships/hyperlink" Target="https://octopart-clicks.com/click/altium?manufacturer=Panasonic&amp;mpn=ERA-8AEB104V&amp;seller=Digi-Key&amp;sku=P100KBCCT-ND&amp;country=US&amp;channel=BOM%20Report&amp;" TargetMode="External"/><Relationship Id="rId54" Type="http://schemas.openxmlformats.org/officeDocument/2006/relationships/hyperlink" Target="https://octopart-clicks.com/click/altium?manufacturer=Panasonic&amp;mpn=ERA-8AEB49R9V&amp;seller=Digi-Key&amp;sku=P49.9BCCT-ND&amp;country=US&amp;channel=BOM%20Report&amp;ref=supplier&amp;" TargetMode="External"/><Relationship Id="rId70" Type="http://schemas.openxmlformats.org/officeDocument/2006/relationships/hyperlink" Target="https://octopart-clicks.com/click/altium?manufacturer=Analog%20Devices&amp;mpn=OP467GSZ&amp;seller=Digi-Key&amp;sku=OP467GSZ-ND&amp;country=US&amp;channel=BOM%20Report&amp;ref=supplier&amp;" TargetMode="External"/><Relationship Id="rId75" Type="http://schemas.openxmlformats.org/officeDocument/2006/relationships/hyperlink" Target="https://octopart-clicks.com/click/altium?manufacturer=Panasonic&amp;mpn=ECHU-1H103JX5&amp;seller=Digi-Key&amp;sku=PCF1340CT-ND&amp;country=US&amp;channel=BOM%20Report&amp;" TargetMode="External"/><Relationship Id="rId91" Type="http://schemas.openxmlformats.org/officeDocument/2006/relationships/hyperlink" Target="https://octopart-clicks.com/click/altium?manufacturer=Lumex&amp;mpn=SSF-LXH240GGD&amp;seller=Digi-Key&amp;sku=67-1321-ND&amp;country=US&amp;channel=BOM%20Report&amp;" TargetMode="External"/><Relationship Id="rId96" Type="http://schemas.openxmlformats.org/officeDocument/2006/relationships/hyperlink" Target="https://octopart-clicks.com/click/altium?manufacturer=TE%20Connectivity&amp;mpn=5747844-4&amp;seller=Digi-Key&amp;sku=A32117-ND&amp;country=US&amp;channel=BOM%20Report&amp;" TargetMode="External"/><Relationship Id="rId140" Type="http://schemas.openxmlformats.org/officeDocument/2006/relationships/hyperlink" Target="https://octopart-clicks.com/click/altium?manufacturer=Analog%20Devices&amp;mpn=OP467GSZ&amp;seller=Digi-Key&amp;sku=OP467GSZ-ND&amp;country=US&amp;channel=BOM%20Report&amp;" TargetMode="External"/><Relationship Id="rId145" Type="http://schemas.openxmlformats.org/officeDocument/2006/relationships/hyperlink" Target="https://octopart-clicks.com/click/altium?manufacturer=Panasonic&amp;mpn=ECHU-1H103JX5&amp;seller=Digi-Key&amp;sku=PCF1340CT-ND&amp;country=US&amp;channel=BOM%20Report&amp;ref=man&amp;" TargetMode="External"/><Relationship Id="rId161" Type="http://schemas.openxmlformats.org/officeDocument/2006/relationships/hyperlink" Target="https://octopart-clicks.com/click/altium?manufacturer=Lumex&amp;mpn=SSF-LXH240GGD&amp;seller=Digi-Key&amp;sku=67-1321-ND&amp;country=US&amp;channel=BOM%20Report&amp;ref=man&amp;" TargetMode="External"/><Relationship Id="rId166" Type="http://schemas.openxmlformats.org/officeDocument/2006/relationships/hyperlink" Target="https://octopart-clicks.com/click/altium?manufacturer=TE%20Connectivity&amp;mpn=5747844-4&amp;seller=Digi-Key&amp;sku=A32117-ND&amp;country=US&amp;channel=BOM%20Report&amp;ref=man&amp;" TargetMode="External"/><Relationship Id="rId182" Type="http://schemas.openxmlformats.org/officeDocument/2006/relationships/hyperlink" Target="https://octopart-clicks.com/click/altium?manufacturer=Panasonic&amp;mpn=ERA-8AEB102V&amp;seller=Digi-Key&amp;sku=P1.0KBCCT-ND&amp;country=US&amp;channel=BOM%20Report&amp;ref=man&amp;" TargetMode="External"/><Relationship Id="rId187" Type="http://schemas.openxmlformats.org/officeDocument/2006/relationships/hyperlink" Target="https://octopart-clicks.com/click/altium?manufacturer=Panasonic&amp;mpn=ERA-8AEB1131V&amp;seller=Digi-Key&amp;sku=P1.13KBCCT-ND&amp;country=US&amp;channel=BOM%20Report&amp;ref=man&amp;" TargetMode="External"/><Relationship Id="rId1" Type="http://schemas.openxmlformats.org/officeDocument/2006/relationships/hyperlink" Target="https://octopart-clicks.com/click/altium?manufacturer=Panasonic&amp;mpn=ECH-U1H332GX5&amp;seller=Digi-Key&amp;sku=PCF1302CT-ND&amp;country=US&amp;channel=BOM%20Report&amp;ref=supplier&amp;" TargetMode="External"/><Relationship Id="rId6" Type="http://schemas.openxmlformats.org/officeDocument/2006/relationships/hyperlink" Target="https://octopart-clicks.com/click/altium?manufacturer=Murata&amp;mpn=GRM31CR72A105KA01L&amp;seller=Digi-Key&amp;sku=490-3909-1-ND&amp;country=US&amp;channel=BOM%20Report&amp;ref=supplier&amp;" TargetMode="External"/><Relationship Id="rId23" Type="http://schemas.openxmlformats.org/officeDocument/2006/relationships/hyperlink" Target="https://octopart-clicks.com/click/altium?manufacturer=Littelfuse&amp;mpn=SMAJ12CA&amp;seller=Digi-Key&amp;sku=SMAJ12CALFCT-ND&amp;country=US&amp;channel=BOM%20Report&amp;ref=supplier&amp;" TargetMode="External"/><Relationship Id="rId28" Type="http://schemas.openxmlformats.org/officeDocument/2006/relationships/hyperlink" Target="https://octopart-clicks.com/click/altium?manufacturer=Cynergy3&amp;mpn=DAR71210&amp;seller=Digi-Key&amp;sku=725-1047-ND&amp;country=US&amp;channel=BOM%20Report&amp;ref=supplier&amp;" TargetMode="External"/><Relationship Id="rId49" Type="http://schemas.openxmlformats.org/officeDocument/2006/relationships/hyperlink" Target="https://octopart-clicks.com/click/altium?manufacturer=Ohmite&amp;mpn=20J30KE&amp;seller=Digi-Key&amp;sku=20J30KE-ND&amp;country=US&amp;channel=BOM%20Report&amp;ref=supplier&amp;" TargetMode="External"/><Relationship Id="rId114" Type="http://schemas.openxmlformats.org/officeDocument/2006/relationships/hyperlink" Target="https://octopart-clicks.com/click/altium?manufacturer=Panasonic&amp;mpn=ERA-8AEB3241V&amp;seller=Digi-Key&amp;sku=P3.24KBCCT-ND&amp;country=US&amp;channel=BOM%20Report&amp;" TargetMode="External"/><Relationship Id="rId119" Type="http://schemas.openxmlformats.org/officeDocument/2006/relationships/hyperlink" Target="https://octopart-clicks.com/click/altium?manufacturer=Ohmite&amp;mpn=20J30KE&amp;seller=Digi-Key&amp;sku=20J30KE-ND&amp;country=US&amp;channel=BOM%20Report&amp;" TargetMode="External"/><Relationship Id="rId44" Type="http://schemas.openxmlformats.org/officeDocument/2006/relationships/hyperlink" Target="https://octopart-clicks.com/click/altium?manufacturer=Panasonic&amp;mpn=ERA-8AEB3241V&amp;seller=Digi-Key&amp;sku=P3.24KBCCT-ND&amp;country=US&amp;channel=BOM%20Report&amp;ref=supplier&amp;" TargetMode="External"/><Relationship Id="rId60" Type="http://schemas.openxmlformats.org/officeDocument/2006/relationships/hyperlink" Target="https://octopart-clicks.com/click/altium?manufacturer=Panasonic&amp;mpn=ERA-8AEB102V&amp;seller=Digi-Key&amp;sku=P1.0KBCCT-ND&amp;country=US&amp;channel=BOM%20Report&amp;ref=supplier&amp;" TargetMode="External"/><Relationship Id="rId65" Type="http://schemas.openxmlformats.org/officeDocument/2006/relationships/hyperlink" Target="https://octopart-clicks.com/click/altium?manufacturer=Maxim&amp;mpn=MAX4659EUA%2B&amp;seller=Digi-Key&amp;sku=MAX4659EUA%2B-ND&amp;country=US&amp;channel=BOM%20Report&amp;ref=supplier&amp;" TargetMode="External"/><Relationship Id="rId81" Type="http://schemas.openxmlformats.org/officeDocument/2006/relationships/hyperlink" Target="https://octopart-clicks.com/click/altium?manufacturer=Panasonic&amp;mpn=ECQ-E2103KF&amp;seller=Digi-Key&amp;sku=EF2103-ND&amp;country=US&amp;channel=BOM%20Report&amp;" TargetMode="External"/><Relationship Id="rId86" Type="http://schemas.openxmlformats.org/officeDocument/2006/relationships/hyperlink" Target="https://octopart-clicks.com/click/altium?manufacturer=TDK&amp;mpn=C5750X7S2A106K230KB&amp;seller=Digi-Key&amp;sku=445-13408-1-ND&amp;country=US&amp;channel=BOM%20Report&amp;" TargetMode="External"/><Relationship Id="rId130" Type="http://schemas.openxmlformats.org/officeDocument/2006/relationships/hyperlink" Target="https://octopart-clicks.com/click/altium?manufacturer=Panasonic&amp;mpn=ERA-8AEB102V&amp;seller=Digi-Key&amp;sku=P1.0KBCCT-ND&amp;country=US&amp;channel=BOM%20Report&amp;" TargetMode="External"/><Relationship Id="rId135" Type="http://schemas.openxmlformats.org/officeDocument/2006/relationships/hyperlink" Target="https://octopart-clicks.com/click/altium?manufacturer=Maxim&amp;mpn=MAX4659EUA%2B&amp;seller=Digi-Key&amp;sku=MAX4659EUA%2B-ND&amp;country=US&amp;channel=BOM%20Report&amp;" TargetMode="External"/><Relationship Id="rId151" Type="http://schemas.openxmlformats.org/officeDocument/2006/relationships/hyperlink" Target="https://octopart-clicks.com/click/altium?manufacturer=Panasonic&amp;mpn=ECQ-E2103KF&amp;seller=Digi-Key&amp;sku=EF2103-ND&amp;country=US&amp;channel=BOM%20Report&amp;ref=man&amp;" TargetMode="External"/><Relationship Id="rId156" Type="http://schemas.openxmlformats.org/officeDocument/2006/relationships/hyperlink" Target="https://octopart-clicks.com/click/altium?manufacturer=TDK&amp;mpn=C5750X7S2A106K230KB&amp;seller=Digi-Key&amp;sku=445-13408-1-ND&amp;country=US&amp;channel=BOM%20Report&amp;ref=man&amp;" TargetMode="External"/><Relationship Id="rId177" Type="http://schemas.openxmlformats.org/officeDocument/2006/relationships/hyperlink" Target="https://octopart-clicks.com/click/altium?manufacturer=Panasonic&amp;mpn=ERA-8AEB223V&amp;seller=Digi-Key&amp;sku=P22KBCCT-ND&amp;country=US&amp;channel=BOM%20Report&amp;ref=man&amp;" TargetMode="External"/><Relationship Id="rId198" Type="http://schemas.openxmlformats.org/officeDocument/2006/relationships/hyperlink" Target="https://octopart-clicks.com/click/altium?manufacturer=Panasonic&amp;mpn=ERA-8AEB3011V&amp;seller=Digi-Key&amp;sku=P3.01KBCCT-ND&amp;country=US&amp;channel=BOM%20Report&amp;ref=man&amp;" TargetMode="External"/><Relationship Id="rId172" Type="http://schemas.openxmlformats.org/officeDocument/2006/relationships/hyperlink" Target="https://octopart-clicks.com/click/altium?manufacturer=CNC%20Tech&amp;mpn=3020-20-0100-00&amp;seller=Digi-Key&amp;sku=1175-1612-ND&amp;country=US&amp;channel=BOM%20Report&amp;ref=man&amp;" TargetMode="External"/><Relationship Id="rId193" Type="http://schemas.openxmlformats.org/officeDocument/2006/relationships/hyperlink" Target="https://octopart-clicks.com/click/altium?manufacturer=Panasonic&amp;mpn=ERJ-8GEY0R00V&amp;seller=Digi-Key&amp;sku=P0.0ECT-ND&amp;country=US&amp;channel=BOM%20Report&amp;ref=man&amp;" TargetMode="External"/><Relationship Id="rId202" Type="http://schemas.openxmlformats.org/officeDocument/2006/relationships/hyperlink" Target="https://octopart-clicks.com/click/altium?manufacturer=Panasonic&amp;mpn=ERA-8AEB9312V&amp;seller=Digi-Key&amp;sku=P93.1KBCCT-ND&amp;country=US&amp;channel=BOM%20Report&amp;ref=man&amp;" TargetMode="External"/><Relationship Id="rId207" Type="http://schemas.openxmlformats.org/officeDocument/2006/relationships/hyperlink" Target="https://octopart-clicks.com/click/altium?manufacturer=Analog%20Devices&amp;mpn=ADA4700-1ARDZ&amp;seller=Digi-Key&amp;sku=ADA4700-1ARDZ-ND&amp;country=US&amp;channel=BOM%20Report&amp;ref=man&amp;" TargetMode="External"/><Relationship Id="rId13" Type="http://schemas.openxmlformats.org/officeDocument/2006/relationships/hyperlink" Target="https://octopart-clicks.com/click/altium?manufacturer=KEMET&amp;mpn=LDEPD2100KA5N00&amp;seller=Digi-Key&amp;sku=399-5482-1-ND&amp;country=US&amp;channel=BOM%20Report&amp;ref=supplier&amp;" TargetMode="External"/><Relationship Id="rId18" Type="http://schemas.openxmlformats.org/officeDocument/2006/relationships/hyperlink" Target="https://octopart-clicks.com/click/altium?manufacturer=Vishay%20Semiconductors&amp;mpn=SE20AFJ-M3%2F6A&amp;seller=Digi-Key&amp;sku=SE20AFJ-M3%2F6AGICT-ND&amp;country=US&amp;channel=BOM%20Report&amp;ref=supplier&amp;" TargetMode="External"/><Relationship Id="rId39" Type="http://schemas.openxmlformats.org/officeDocument/2006/relationships/hyperlink" Target="https://octopart-clicks.com/click/altium?manufacturer=Panasonic&amp;mpn=ERA-8AEB104V&amp;seller=Digi-Key&amp;sku=P100KBCCT-ND&amp;country=US&amp;channel=BOM%20Report&amp;ref=supplier&amp;" TargetMode="External"/><Relationship Id="rId109" Type="http://schemas.openxmlformats.org/officeDocument/2006/relationships/hyperlink" Target="https://octopart-clicks.com/click/altium?manufacturer=Panasonic&amp;mpn=ERA-8AEB104V&amp;seller=Digi-Key&amp;sku=P100KBCCT-ND&amp;country=US&amp;channel=BOM%20Report&amp;" TargetMode="External"/><Relationship Id="rId34" Type="http://schemas.openxmlformats.org/officeDocument/2006/relationships/hyperlink" Target="https://octopart-clicks.com/click/altium?manufacturer=Molex&amp;mpn=0008580126&amp;seller=Digi-Key&amp;sku=WM2307-ND&amp;country=US&amp;channel=BOM%20Report&amp;ref=supplier&amp;" TargetMode="External"/><Relationship Id="rId50" Type="http://schemas.openxmlformats.org/officeDocument/2006/relationships/hyperlink" Target="https://octopart-clicks.com/click/altium?manufacturer=Vishay%20Dale&amp;mpn=ALSR0310K00FE12&amp;seller=Digi-Key&amp;sku=ALSR3F-10.0K-ND&amp;country=US&amp;channel=BOM%20Report&amp;ref=supplier&amp;" TargetMode="External"/><Relationship Id="rId55" Type="http://schemas.openxmlformats.org/officeDocument/2006/relationships/hyperlink" Target="https://octopart-clicks.com/click/altium?manufacturer=Panasonic&amp;mpn=ERA-8AEB49R9V&amp;seller=Digi-Key&amp;sku=P49.9BCCT-ND&amp;country=US&amp;channel=BOM%20Report&amp;ref=supplier&amp;" TargetMode="External"/><Relationship Id="rId76" Type="http://schemas.openxmlformats.org/officeDocument/2006/relationships/hyperlink" Target="https://octopart-clicks.com/click/altium?manufacturer=Murata&amp;mpn=GRM31CR72A105KA01L&amp;seller=Digi-Key&amp;sku=490-3909-1-ND&amp;country=US&amp;channel=BOM%20Report&amp;" TargetMode="External"/><Relationship Id="rId97" Type="http://schemas.openxmlformats.org/officeDocument/2006/relationships/hyperlink" Target="https://octopart-clicks.com/click/altium?manufacturer=Amphenol%20Commercial&amp;mpn=6E17C015PAJ121&amp;seller=Digi-Key&amp;sku=6E17C-015P-AJ-121-ND&amp;country=US&amp;channel=BOM%20Report&amp;" TargetMode="External"/><Relationship Id="rId104" Type="http://schemas.openxmlformats.org/officeDocument/2006/relationships/hyperlink" Target="https://octopart-clicks.com/click/altium?manufacturer=Molex&amp;mpn=0008580126&amp;seller=Digi-Key&amp;sku=WM2307-ND&amp;country=US&amp;channel=BOM%20Report&amp;" TargetMode="External"/><Relationship Id="rId120" Type="http://schemas.openxmlformats.org/officeDocument/2006/relationships/hyperlink" Target="https://octopart-clicks.com/click/altium?manufacturer=Vishay%20Dale&amp;mpn=ALSR0310K00FE12&amp;seller=Digi-Key&amp;sku=ALSR3F-10.0K-ND&amp;country=US&amp;channel=BOM%20Report&amp;" TargetMode="External"/><Relationship Id="rId125" Type="http://schemas.openxmlformats.org/officeDocument/2006/relationships/hyperlink" Target="https://octopart-clicks.com/click/altium?manufacturer=Panasonic&amp;mpn=ERA-8AEB49R9V&amp;seller=Digi-Key&amp;sku=P49.9BCCT-ND&amp;country=US&amp;channel=BOM%20Report&amp;" TargetMode="External"/><Relationship Id="rId141" Type="http://schemas.openxmlformats.org/officeDocument/2006/relationships/hyperlink" Target="https://octopart-clicks.com/click/altium?manufacturer=Panasonic&amp;mpn=ECH-U1H332GX5&amp;seller=Digi-Key&amp;sku=PCF1302CT-ND&amp;country=US&amp;channel=BOM%20Report&amp;ref=man&amp;" TargetMode="External"/><Relationship Id="rId146" Type="http://schemas.openxmlformats.org/officeDocument/2006/relationships/hyperlink" Target="https://octopart-clicks.com/click/altium?manufacturer=Murata&amp;mpn=GRM31CR72A105KA01L&amp;seller=Digi-Key&amp;sku=490-3909-1-ND&amp;country=US&amp;channel=BOM%20Report&amp;ref=man&amp;" TargetMode="External"/><Relationship Id="rId167" Type="http://schemas.openxmlformats.org/officeDocument/2006/relationships/hyperlink" Target="https://octopart-clicks.com/click/altium?manufacturer=Amphenol%20Commercial&amp;mpn=6E17C015PAJ121&amp;seller=Digi-Key&amp;sku=6E17C-015P-AJ-121-ND&amp;country=US&amp;channel=BOM%20Report&amp;ref=man&amp;" TargetMode="External"/><Relationship Id="rId188" Type="http://schemas.openxmlformats.org/officeDocument/2006/relationships/hyperlink" Target="https://octopart-clicks.com/click/altium?manufacturer=Panasonic&amp;mpn=ERA-8AEB2261V&amp;seller=Digi-Key&amp;sku=P2.26KBCCT-ND&amp;country=US&amp;channel=BOM%20Report&amp;ref=man&amp;" TargetMode="External"/><Relationship Id="rId7" Type="http://schemas.openxmlformats.org/officeDocument/2006/relationships/hyperlink" Target="https://octopart-clicks.com/click/altium?manufacturer=KEMET&amp;mpn=C0805C479D1GACTU&amp;seller=Digi-Key&amp;sku=399-9251-1-ND&amp;country=US&amp;channel=BOM%20Report&amp;ref=supplier&amp;" TargetMode="External"/><Relationship Id="rId71" Type="http://schemas.openxmlformats.org/officeDocument/2006/relationships/hyperlink" Target="https://octopart-clicks.com/click/altium?manufacturer=Panasonic&amp;mpn=ECH-U1H332GX5&amp;seller=Digi-Key&amp;sku=PCF1302CT-ND&amp;country=US&amp;channel=BOM%20Report&amp;" TargetMode="External"/><Relationship Id="rId92" Type="http://schemas.openxmlformats.org/officeDocument/2006/relationships/hyperlink" Target="https://octopart-clicks.com/click/altium?manufacturer=MCC&amp;mpn=1N4148W-TP&amp;seller=Digi-Key&amp;sku=1N4148WTPMSCT-ND&amp;country=US&amp;channel=BOM%20Report&amp;" TargetMode="External"/><Relationship Id="rId162" Type="http://schemas.openxmlformats.org/officeDocument/2006/relationships/hyperlink" Target="https://octopart-clicks.com/click/altium?manufacturer=MCC&amp;mpn=1N4148W-TP&amp;seller=Digi-Key&amp;sku=1N4148WTPMSCT-ND&amp;country=US&amp;channel=BOM%20Report&amp;ref=man&amp;" TargetMode="External"/><Relationship Id="rId183" Type="http://schemas.openxmlformats.org/officeDocument/2006/relationships/hyperlink" Target="https://octopart-clicks.com/click/altium?manufacturer=Yageo&amp;mpn=RT1206BRD0715KL&amp;seller=Digi-Key&amp;sku=YAG5034CT-ND&amp;country=US&amp;channel=BOM%20Report&amp;ref=man&amp;" TargetMode="External"/><Relationship Id="rId2" Type="http://schemas.openxmlformats.org/officeDocument/2006/relationships/hyperlink" Target="https://octopart-clicks.com/click/altium?manufacturer=Samsung&amp;mpn=CL31F105ZBFNNNE&amp;seller=Digi-Key&amp;sku=1276-1204-1-ND&amp;country=US&amp;channel=BOM%20Report&amp;ref=supplier&amp;" TargetMode="External"/><Relationship Id="rId29" Type="http://schemas.openxmlformats.org/officeDocument/2006/relationships/hyperlink" Target="https://octopart-clicks.com/click/altium?manufacturer=Cynergy3&amp;mpn=DBR71210&amp;seller=Digi-Key&amp;sku=725-1049-ND&amp;country=US&amp;channel=BOM%20Report&amp;ref=supplier&amp;" TargetMode="External"/><Relationship Id="rId24" Type="http://schemas.openxmlformats.org/officeDocument/2006/relationships/hyperlink" Target="https://octopart-clicks.com/click/altium?manufacturer=NorComp&amp;mpn=178-015-313R571&amp;seller=Digi-Key&amp;sku=1115FME-ND&amp;country=US&amp;channel=BOM%20Report&amp;ref=supplier&amp;" TargetMode="External"/><Relationship Id="rId40" Type="http://schemas.openxmlformats.org/officeDocument/2006/relationships/hyperlink" Target="https://octopart-clicks.com/click/altium?manufacturer=Panasonic&amp;mpn=ERA-8AEB102V&amp;seller=Digi-Key&amp;sku=P1.0KBCCT-ND&amp;country=US&amp;channel=BOM%20Report&amp;ref=supplier&amp;" TargetMode="External"/><Relationship Id="rId45" Type="http://schemas.openxmlformats.org/officeDocument/2006/relationships/hyperlink" Target="https://octopart-clicks.com/click/altium?manufacturer=Panasonic&amp;mpn=ERA-8AEB4991V&amp;seller=Digi-Key&amp;sku=P4.99KBCCT-ND&amp;country=US&amp;channel=BOM%20Report&amp;ref=supplier&amp;" TargetMode="External"/><Relationship Id="rId66" Type="http://schemas.openxmlformats.org/officeDocument/2006/relationships/hyperlink" Target="https://octopart-clicks.com/click/altium?manufacturer=Analog%20Devices&amp;mpn=OP27GSZ&amp;seller=Digi-Key&amp;sku=OP27GSZ-ND&amp;country=US&amp;channel=BOM%20Report&amp;ref=supplier&amp;" TargetMode="External"/><Relationship Id="rId87" Type="http://schemas.openxmlformats.org/officeDocument/2006/relationships/hyperlink" Target="https://octopart-clicks.com/click/altium?manufacturer=Kyocera%20AVX&amp;mpn=12065A4R7CAT2A&amp;seller=Digi-Key&amp;sku=478-1464-1-ND&amp;country=US&amp;channel=BOM%20Report&amp;" TargetMode="External"/><Relationship Id="rId110" Type="http://schemas.openxmlformats.org/officeDocument/2006/relationships/hyperlink" Target="https://octopart-clicks.com/click/altium?manufacturer=Panasonic&amp;mpn=ERA-8AEB102V&amp;seller=Digi-Key&amp;sku=P1.0KBCCT-ND&amp;country=US&amp;channel=BOM%20Report&amp;" TargetMode="External"/><Relationship Id="rId115" Type="http://schemas.openxmlformats.org/officeDocument/2006/relationships/hyperlink" Target="https://octopart-clicks.com/click/altium?manufacturer=Panasonic&amp;mpn=ERA-8AEB4991V&amp;seller=Digi-Key&amp;sku=P4.99KBCCT-ND&amp;country=US&amp;channel=BOM%20Report&amp;" TargetMode="External"/><Relationship Id="rId131" Type="http://schemas.openxmlformats.org/officeDocument/2006/relationships/hyperlink" Target="https://octopart-clicks.com/click/altium?manufacturer=Vishay%20Dale&amp;mpn=TNPW12061K00BEEA&amp;seller=Digi-Key&amp;sku=TNP1.00KACCT-ND&amp;country=US&amp;channel=BOM%20Report&amp;" TargetMode="External"/><Relationship Id="rId136" Type="http://schemas.openxmlformats.org/officeDocument/2006/relationships/hyperlink" Target="https://octopart-clicks.com/click/altium?manufacturer=Analog%20Devices&amp;mpn=OP27GSZ&amp;seller=Digi-Key&amp;sku=OP27GSZ-ND&amp;country=US&amp;channel=BOM%20Report&amp;" TargetMode="External"/><Relationship Id="rId157" Type="http://schemas.openxmlformats.org/officeDocument/2006/relationships/hyperlink" Target="https://octopart-clicks.com/click/altium?manufacturer=Kyocera%20AVX&amp;mpn=12065A4R7CAT2A&amp;seller=Digi-Key&amp;sku=478-1464-1-ND&amp;country=US&amp;channel=BOM%20Report&amp;ref=man&amp;" TargetMode="External"/><Relationship Id="rId178" Type="http://schemas.openxmlformats.org/officeDocument/2006/relationships/hyperlink" Target="https://octopart-clicks.com/click/altium?manufacturer=Panasonic&amp;mpn=ERA-8AEB3011V&amp;seller=Digi-Key&amp;sku=P3.01KBCCT-ND&amp;country=US&amp;channel=BOM%20Report&amp;ref=man&amp;" TargetMode="External"/><Relationship Id="rId61" Type="http://schemas.openxmlformats.org/officeDocument/2006/relationships/hyperlink" Target="https://octopart-clicks.com/click/altium?manufacturer=Vishay%20Dale&amp;mpn=TNPW12061K00BEEA&amp;seller=Digi-Key&amp;sku=TNP1.00KACCT-ND&amp;country=US&amp;channel=BOM%20Report&amp;ref=supplier&amp;" TargetMode="External"/><Relationship Id="rId82" Type="http://schemas.openxmlformats.org/officeDocument/2006/relationships/hyperlink" Target="https://octopart-clicks.com/click/altium?manufacturer=Panasonic&amp;mpn=ECQ-E2473JF&amp;seller=Digi-Key&amp;sku=P14612-ND&amp;country=US&amp;channel=BOM%20Report&amp;" TargetMode="External"/><Relationship Id="rId152" Type="http://schemas.openxmlformats.org/officeDocument/2006/relationships/hyperlink" Target="https://octopart-clicks.com/click/altium?manufacturer=Panasonic&amp;mpn=ECQ-E2473JF&amp;seller=Digi-Key&amp;sku=P14612-ND&amp;country=US&amp;channel=BOM%20Report&amp;ref=man&amp;" TargetMode="External"/><Relationship Id="rId173" Type="http://schemas.openxmlformats.org/officeDocument/2006/relationships/hyperlink" Target="https://octopart-clicks.com/click/altium?manufacturer=Molex&amp;mpn=0026615030&amp;seller=Digi-Key&amp;sku=WM5236-ND&amp;country=US&amp;channel=BOM%20Report&amp;ref=man&amp;" TargetMode="External"/><Relationship Id="rId194" Type="http://schemas.openxmlformats.org/officeDocument/2006/relationships/hyperlink" Target="https://octopart-clicks.com/click/altium?manufacturer=Panasonic&amp;mpn=ERA-8AEB49R9V&amp;seller=Digi-Key&amp;sku=P49.9BCCT-ND&amp;country=US&amp;channel=BOM%20Report&amp;ref=man&amp;" TargetMode="External"/><Relationship Id="rId199" Type="http://schemas.openxmlformats.org/officeDocument/2006/relationships/hyperlink" Target="https://octopart-clicks.com/click/altium?manufacturer=Panasonic&amp;mpn=ERA-8AEB104V&amp;seller=Digi-Key&amp;sku=P100KBCCT-ND&amp;country=US&amp;channel=BOM%20Report&amp;ref=man&amp;" TargetMode="External"/><Relationship Id="rId203" Type="http://schemas.openxmlformats.org/officeDocument/2006/relationships/hyperlink" Target="https://octopart-clicks.com/click/altium?manufacturer=Keystone%20Electronics&amp;mpn=5016&amp;seller=Digi-Key&amp;sku=36-5016CT-ND&amp;country=US&amp;channel=BOM%20Report&amp;ref=man&amp;" TargetMode="External"/><Relationship Id="rId208" Type="http://schemas.openxmlformats.org/officeDocument/2006/relationships/hyperlink" Target="https://octopart-clicks.com/click/altium?manufacturer=Analog%20Devices&amp;mpn=AD829ARZ&amp;seller=Digi-Key&amp;sku=AD829ARZ-ND&amp;country=US&amp;channel=BOM%20Report&amp;ref=man&amp;" TargetMode="External"/><Relationship Id="rId19" Type="http://schemas.openxmlformats.org/officeDocument/2006/relationships/hyperlink" Target="https://octopart-clicks.com/click/altium?manufacturer=Rohm&amp;mpn=RB160MM-60TR&amp;seller=Digi-Key&amp;sku=RB160MM-60CT-ND&amp;country=US&amp;channel=BOM%20Report&amp;ref=supplier&amp;" TargetMode="External"/><Relationship Id="rId14" Type="http://schemas.openxmlformats.org/officeDocument/2006/relationships/hyperlink" Target="https://octopart-clicks.com/click/altium?manufacturer=Panasonic&amp;mpn=ECQ-E1105KF&amp;seller=Digi-Key&amp;sku=EF1105-ND&amp;country=US&amp;channel=BOM%20Report&amp;ref=supplier&amp;" TargetMode="External"/><Relationship Id="rId30" Type="http://schemas.openxmlformats.org/officeDocument/2006/relationships/hyperlink" Target="https://octopart-clicks.com/click/altium?manufacturer=Rohm&amp;mpn=2SK3019-TL&amp;seller=Digi-Key&amp;sku=2SK3019TLCT-ND&amp;country=US&amp;channel=BOM%20Report&amp;ref=supplier&amp;" TargetMode="External"/><Relationship Id="rId35" Type="http://schemas.openxmlformats.org/officeDocument/2006/relationships/hyperlink" Target="https://octopart-clicks.com/click/altium?manufacturer=Molex&amp;mpn=0009508061&amp;seller=Digi-Key&amp;sku=WM2126-ND&amp;country=US&amp;channel=BOM%20Report&amp;ref=supplier&amp;" TargetMode="External"/><Relationship Id="rId56" Type="http://schemas.openxmlformats.org/officeDocument/2006/relationships/hyperlink" Target="https://octopart-clicks.com/click/altium?manufacturer=Panasonic&amp;mpn=ERJ-8ENF1002V&amp;seller=Digi-Key&amp;sku=P10.0KFCT-ND&amp;country=US&amp;channel=BOM%20Report&amp;ref=supplier&amp;" TargetMode="External"/><Relationship Id="rId77" Type="http://schemas.openxmlformats.org/officeDocument/2006/relationships/hyperlink" Target="https://octopart-clicks.com/click/altium?manufacturer=KEMET&amp;mpn=C0805C479D1GACTU&amp;seller=Digi-Key&amp;sku=399-9251-1-ND&amp;country=US&amp;channel=BOM%20Report&amp;" TargetMode="External"/><Relationship Id="rId100" Type="http://schemas.openxmlformats.org/officeDocument/2006/relationships/hyperlink" Target="https://octopart-clicks.com/click/altium?manufacturer=Rohm&amp;mpn=2SK3019-TL&amp;seller=Digi-Key&amp;sku=2SK3019TLCT-ND&amp;country=US&amp;channel=BOM%20Report&amp;" TargetMode="External"/><Relationship Id="rId105" Type="http://schemas.openxmlformats.org/officeDocument/2006/relationships/hyperlink" Target="https://octopart-clicks.com/click/altium?manufacturer=Molex&amp;mpn=0009508061&amp;seller=Digi-Key&amp;sku=WM2126-ND&amp;country=US&amp;channel=BOM%20Report&amp;" TargetMode="External"/><Relationship Id="rId126" Type="http://schemas.openxmlformats.org/officeDocument/2006/relationships/hyperlink" Target="https://octopart-clicks.com/click/altium?manufacturer=Panasonic&amp;mpn=ERJ-8ENF1002V&amp;seller=Digi-Key&amp;sku=P10.0KFCT-ND&amp;country=US&amp;channel=BOM%20Report&amp;" TargetMode="External"/><Relationship Id="rId147" Type="http://schemas.openxmlformats.org/officeDocument/2006/relationships/hyperlink" Target="https://octopart-clicks.com/click/altium?manufacturer=KEMET&amp;mpn=C0805C479D1GACTU&amp;seller=Digi-Key&amp;sku=399-9251-1-ND&amp;country=US&amp;channel=BOM%20Report&amp;ref=man&amp;" TargetMode="External"/><Relationship Id="rId168" Type="http://schemas.openxmlformats.org/officeDocument/2006/relationships/hyperlink" Target="https://octopart-clicks.com/click/altium?manufacturer=Cynergy3&amp;mpn=DAR71210&amp;seller=Digi-Key&amp;sku=725-1047-ND&amp;country=US&amp;channel=BOM%20Report&amp;ref=man&amp;" TargetMode="External"/><Relationship Id="rId8" Type="http://schemas.openxmlformats.org/officeDocument/2006/relationships/hyperlink" Target="https://octopart-clicks.com/click/altium?manufacturer=Panasonic&amp;mpn=ECH-U1H103JX5&amp;seller=Digi-Key&amp;sku=PCF1340CT-ND&amp;country=US&amp;channel=BOM%20Report&amp;ref=supplier&amp;" TargetMode="External"/><Relationship Id="rId51" Type="http://schemas.openxmlformats.org/officeDocument/2006/relationships/hyperlink" Target="https://octopart-clicks.com/click/altium?manufacturer=Panasonic&amp;mpn=ERA-8AEB102V&amp;seller=Digi-Key&amp;sku=P1.0KBCCT-ND&amp;country=US&amp;channel=BOM%20Report&amp;ref=supplier&amp;" TargetMode="External"/><Relationship Id="rId72" Type="http://schemas.openxmlformats.org/officeDocument/2006/relationships/hyperlink" Target="https://octopart-clicks.com/click/altium?manufacturer=Samsung&amp;mpn=CL31F105ZBFNNNE&amp;seller=Digi-Key&amp;sku=1276-1204-1-ND&amp;country=US&amp;channel=BOM%20Report&amp;" TargetMode="External"/><Relationship Id="rId93" Type="http://schemas.openxmlformats.org/officeDocument/2006/relationships/hyperlink" Target="https://octopart-clicks.com/click/altium?manufacturer=Littelfuse&amp;mpn=SMAJ12CA&amp;seller=Digi-Key&amp;sku=SMAJ12CALFCT-ND&amp;country=US&amp;channel=BOM%20Report&amp;" TargetMode="External"/><Relationship Id="rId98" Type="http://schemas.openxmlformats.org/officeDocument/2006/relationships/hyperlink" Target="https://octopart-clicks.com/click/altium?manufacturer=Cynergy3&amp;mpn=DAR71210&amp;seller=Digi-Key&amp;sku=725-1047-ND&amp;country=US&amp;channel=BOM%20Report&amp;" TargetMode="External"/><Relationship Id="rId121" Type="http://schemas.openxmlformats.org/officeDocument/2006/relationships/hyperlink" Target="https://octopart-clicks.com/click/altium?manufacturer=Panasonic&amp;mpn=ERA-8AEB102V&amp;seller=Digi-Key&amp;sku=P1.0KBCCT-ND&amp;country=US&amp;channel=BOM%20Report&amp;" TargetMode="External"/><Relationship Id="rId142" Type="http://schemas.openxmlformats.org/officeDocument/2006/relationships/hyperlink" Target="https://octopart-clicks.com/click/altium?manufacturer=Samsung&amp;mpn=CL31F105ZBFNNNE&amp;seller=Digi-Key&amp;sku=1276-1204-1-ND&amp;country=US&amp;channel=BOM%20Report&amp;ref=man&amp;" TargetMode="External"/><Relationship Id="rId163" Type="http://schemas.openxmlformats.org/officeDocument/2006/relationships/hyperlink" Target="https://octopart-clicks.com/click/altium?manufacturer=Littelfuse&amp;mpn=SMAJ12CA&amp;seller=Digi-Key&amp;sku=SMAJ12CALFCT-ND&amp;country=US&amp;channel=BOM%20Report&amp;ref=man&amp;" TargetMode="External"/><Relationship Id="rId184" Type="http://schemas.openxmlformats.org/officeDocument/2006/relationships/hyperlink" Target="https://octopart-clicks.com/click/altium?manufacturer=Panasonic&amp;mpn=ERA-8AEB3241V&amp;seller=Digi-Key&amp;sku=P3.24KBCCT-ND&amp;country=US&amp;channel=BOM%20Report&amp;ref=man&amp;" TargetMode="External"/><Relationship Id="rId189" Type="http://schemas.openxmlformats.org/officeDocument/2006/relationships/hyperlink" Target="https://octopart-clicks.com/click/altium?manufacturer=Ohmite&amp;mpn=20J30KE&amp;seller=Digi-Key&amp;sku=20J30KE-ND&amp;country=US&amp;channel=BOM%20Report&amp;ref=man&amp;" TargetMode="External"/><Relationship Id="rId3" Type="http://schemas.openxmlformats.org/officeDocument/2006/relationships/hyperlink" Target="https://octopart-clicks.com/click/altium?manufacturer=Kyocera%20AVX&amp;mpn=12065A4R7CAT2A&amp;seller=Arrow&amp;sku=12065A4R7CAT2A&amp;country=US&amp;channel=BOM%20Report&amp;ref=supplier&amp;" TargetMode="External"/><Relationship Id="rId25" Type="http://schemas.openxmlformats.org/officeDocument/2006/relationships/hyperlink" Target="https://octopart-clicks.com/click/altium?manufacturer=Winchester%20Bomar&amp;mpn=364A2595&amp;seller=Digi-Key&amp;sku=991-1023-ND&amp;country=US&amp;channel=BOM%20Report&amp;ref=supplier&amp;" TargetMode="External"/><Relationship Id="rId46" Type="http://schemas.openxmlformats.org/officeDocument/2006/relationships/hyperlink" Target="https://octopart-clicks.com/click/altium?manufacturer=Panasonic&amp;mpn=ERA-8AEB1872V&amp;seller=Digi-Key&amp;sku=P18.7KBCCT-ND&amp;country=US&amp;channel=BOM%20Report&amp;ref=supplier&amp;" TargetMode="External"/><Relationship Id="rId67" Type="http://schemas.openxmlformats.org/officeDocument/2006/relationships/hyperlink" Target="https://octopart-clicks.com/click/altium?manufacturer=Analog%20Devices&amp;mpn=ADA4700-1ARDZ&amp;seller=Digi-Key&amp;sku=ADA4700-1ARDZ-ND&amp;country=US&amp;channel=BOM%20Report&amp;ref=supplier&amp;" TargetMode="External"/><Relationship Id="rId116" Type="http://schemas.openxmlformats.org/officeDocument/2006/relationships/hyperlink" Target="https://octopart-clicks.com/click/altium?manufacturer=Panasonic&amp;mpn=ERA-8AEB1872V&amp;seller=Digi-Key&amp;sku=P18.7KBCCT-ND&amp;country=US&amp;channel=BOM%20Report&amp;" TargetMode="External"/><Relationship Id="rId137" Type="http://schemas.openxmlformats.org/officeDocument/2006/relationships/hyperlink" Target="https://octopart-clicks.com/click/altium?manufacturer=Analog%20Devices&amp;mpn=ADA4700-1ARDZ&amp;seller=Digi-Key&amp;sku=ADA4700-1ARDZ-ND&amp;country=US&amp;channel=BOM%20Report&amp;" TargetMode="External"/><Relationship Id="rId158" Type="http://schemas.openxmlformats.org/officeDocument/2006/relationships/hyperlink" Target="https://octopart-clicks.com/click/altium?manufacturer=Vishay%20Semiconductors&amp;mpn=SE20AFJ-M3%2F6A&amp;seller=Digi-Key&amp;sku=SE20AFJ-M3%2F6AGICT-ND&amp;country=US&amp;channel=BOM%20Report&amp;ref=man&amp;" TargetMode="External"/><Relationship Id="rId20" Type="http://schemas.openxmlformats.org/officeDocument/2006/relationships/hyperlink" Target="https://octopart-clicks.com/click/altium?manufacturer=STMicroelectronics&amp;mpn=STPS2H100AY&amp;seller=Digi-Key&amp;sku=497-11102-1-ND&amp;country=US&amp;channel=BOM%20Report&amp;ref=supplier&amp;" TargetMode="External"/><Relationship Id="rId41" Type="http://schemas.openxmlformats.org/officeDocument/2006/relationships/hyperlink" Target="https://octopart-clicks.com/click/altium?manufacturer=Panasonic&amp;mpn=ERJ-8GEY0R00V&amp;seller=Digi-Key&amp;sku=P0.0ECT-ND&amp;country=US&amp;channel=BOM%20Report&amp;ref=supplier&amp;" TargetMode="External"/><Relationship Id="rId62" Type="http://schemas.openxmlformats.org/officeDocument/2006/relationships/hyperlink" Target="https://octopart-clicks.com/click/altium?manufacturer=Panasonic&amp;mpn=ERA-8AEB9312V&amp;seller=Digi-Key&amp;sku=P93.1KBCCT-ND&amp;country=US&amp;channel=BOM%20Report&amp;ref=supplier&amp;" TargetMode="External"/><Relationship Id="rId83" Type="http://schemas.openxmlformats.org/officeDocument/2006/relationships/hyperlink" Target="https://octopart-clicks.com/click/altium?manufacturer=KEMET&amp;mpn=LDEPD2100KA5N00&amp;seller=Digi-Key&amp;sku=399-5482-1-ND&amp;country=US&amp;channel=BOM%20Report&amp;" TargetMode="External"/><Relationship Id="rId88" Type="http://schemas.openxmlformats.org/officeDocument/2006/relationships/hyperlink" Target="https://octopart-clicks.com/click/altium?manufacturer=Vishay%20Semiconductors&amp;mpn=SE20AFJ-M3%2F6A&amp;seller=Digi-Key&amp;sku=SE20AFJ-M3%2F6AGICT-ND&amp;country=US&amp;channel=BOM%20Report&amp;" TargetMode="External"/><Relationship Id="rId111" Type="http://schemas.openxmlformats.org/officeDocument/2006/relationships/hyperlink" Target="https://octopart-clicks.com/click/altium?manufacturer=Panasonic&amp;mpn=ERJ-8GEY0R00V&amp;seller=Digi-Key&amp;sku=P0.0ECT-ND&amp;country=US&amp;channel=BOM%20Report&amp;" TargetMode="External"/><Relationship Id="rId132" Type="http://schemas.openxmlformats.org/officeDocument/2006/relationships/hyperlink" Target="https://octopart-clicks.com/click/altium?manufacturer=Panasonic&amp;mpn=ERA-8AEB9312V&amp;seller=Digi-Key&amp;sku=P93.1KBCCT-ND&amp;country=US&amp;channel=BOM%20Report&amp;" TargetMode="External"/><Relationship Id="rId153" Type="http://schemas.openxmlformats.org/officeDocument/2006/relationships/hyperlink" Target="https://octopart-clicks.com/click/altium?manufacturer=KEMET&amp;mpn=LDEPD2100KA5N00&amp;seller=Digi-Key&amp;sku=399-5482-1-ND&amp;country=US&amp;channel=BOM%20Report&amp;ref=man&amp;" TargetMode="External"/><Relationship Id="rId174" Type="http://schemas.openxmlformats.org/officeDocument/2006/relationships/hyperlink" Target="https://octopart-clicks.com/click/altium?manufacturer=Molex&amp;mpn=0008580126&amp;seller=Digi-Key&amp;sku=WM2307-ND&amp;country=US&amp;channel=BOM%20Report&amp;ref=man&amp;" TargetMode="External"/><Relationship Id="rId179" Type="http://schemas.openxmlformats.org/officeDocument/2006/relationships/hyperlink" Target="https://octopart-clicks.com/click/altium?manufacturer=Panasonic&amp;mpn=ERA-8AEB104V&amp;seller=Digi-Key&amp;sku=P100KBCCT-ND&amp;country=US&amp;channel=BOM%20Report&amp;ref=man&amp;" TargetMode="External"/><Relationship Id="rId195" Type="http://schemas.openxmlformats.org/officeDocument/2006/relationships/hyperlink" Target="https://octopart-clicks.com/click/altium?manufacturer=Panasonic&amp;mpn=ERA-8AEB49R9V&amp;seller=Digi-Key&amp;sku=P49.9BCCT-ND&amp;country=US&amp;channel=BOM%20Report&amp;ref=man&amp;" TargetMode="External"/><Relationship Id="rId209" Type="http://schemas.openxmlformats.org/officeDocument/2006/relationships/hyperlink" Target="https://octopart-clicks.com/click/altium?manufacturer=Analog%20Devices&amp;mpn=AD8672ARZ&amp;seller=Arrow&amp;sku=AD8672ARZ&amp;country=US&amp;channel=BOM%20Report&amp;ref=man&amp;" TargetMode="External"/><Relationship Id="rId190" Type="http://schemas.openxmlformats.org/officeDocument/2006/relationships/hyperlink" Target="https://octopart-clicks.com/click/altium?manufacturer=Vishay%20Dale&amp;mpn=ALSR0310K00FE12&amp;seller=Digi-Key&amp;sku=ALSR3F-10.0K-ND&amp;country=US&amp;channel=BOM%20Report&amp;ref=man&amp;" TargetMode="External"/><Relationship Id="rId204" Type="http://schemas.openxmlformats.org/officeDocument/2006/relationships/hyperlink" Target="https://octopart-clicks.com/click/altium?manufacturer=Analog%20Devices%20%2F%20Linear%20Technology&amp;mpn=LT1125CSW%23PBF&amp;seller=Digi-Key&amp;sku=LT1125CSW%23PBF-ND&amp;country=US&amp;channel=BOM%20Report&amp;ref=man&amp;" TargetMode="External"/><Relationship Id="rId15" Type="http://schemas.openxmlformats.org/officeDocument/2006/relationships/hyperlink" Target="https://octopart-clicks.com/click/altium?manufacturer=Kyocera%20AVX&amp;mpn=TAJD106K050RNJ&amp;seller=Digi-Key&amp;sku=478-2380-1-ND&amp;country=US&amp;channel=BOM%20Report&amp;ref=supplier&amp;" TargetMode="External"/><Relationship Id="rId36" Type="http://schemas.openxmlformats.org/officeDocument/2006/relationships/hyperlink" Target="https://octopart-clicks.com/click/altium?manufacturer=Rohm&amp;mpn=ESR18EZPJ330&amp;seller=Digi-Key&amp;sku=RHM33ICT-ND&amp;country=US&amp;channel=BOM%20Report&amp;ref=supplier&amp;" TargetMode="External"/><Relationship Id="rId57" Type="http://schemas.openxmlformats.org/officeDocument/2006/relationships/hyperlink" Target="https://octopart-clicks.com/click/altium?manufacturer=Panasonic&amp;mpn=ERJ-8ENF2003V&amp;seller=Digi-Key&amp;sku=P200KFCT-ND&amp;country=US&amp;channel=BOM%20Report&amp;ref=supplier&amp;" TargetMode="External"/><Relationship Id="rId106" Type="http://schemas.openxmlformats.org/officeDocument/2006/relationships/hyperlink" Target="https://octopart-clicks.com/click/altium?manufacturer=Rohm&amp;mpn=ESR18EZPJ330&amp;seller=Digi-Key&amp;sku=RHM33ICT-ND&amp;country=US&amp;channel=BOM%20Report&amp;" TargetMode="External"/><Relationship Id="rId127" Type="http://schemas.openxmlformats.org/officeDocument/2006/relationships/hyperlink" Target="https://octopart-clicks.com/click/altium?manufacturer=Panasonic&amp;mpn=ERJ-8ENF2003V&amp;seller=Digi-Key&amp;sku=P200KFCT-ND&amp;country=US&amp;channel=BOM%20Report&amp;" TargetMode="External"/><Relationship Id="rId10" Type="http://schemas.openxmlformats.org/officeDocument/2006/relationships/hyperlink" Target="https://octopart-clicks.com/click/altium?manufacturer=Vishay&amp;mpn=MKP1848S53070JK2A&amp;seller=Digi-Key&amp;sku=BC2786-ND&amp;country=US&amp;channel=BOM%20Report&amp;ref=supplier&amp;" TargetMode="External"/><Relationship Id="rId31" Type="http://schemas.openxmlformats.org/officeDocument/2006/relationships/hyperlink" Target="https://octopart-clicks.com/click/altium?manufacturer=Amphenol%20RF&amp;mpn=031-5329-51RFX&amp;seller=Digi-Key&amp;sku=ARF1687-ND&amp;country=US&amp;channel=BOM%20Report&amp;ref=supplier&amp;" TargetMode="External"/><Relationship Id="rId52" Type="http://schemas.openxmlformats.org/officeDocument/2006/relationships/hyperlink" Target="https://octopart-clicks.com/click/altium?manufacturer=Panasonic&amp;mpn=ERJ-8GEY0R00V&amp;seller=Digi-Key&amp;sku=P0.0ECT-ND&amp;country=US&amp;channel=BOM%20Report&amp;ref=supplier&amp;" TargetMode="External"/><Relationship Id="rId73" Type="http://schemas.openxmlformats.org/officeDocument/2006/relationships/hyperlink" Target="https://octopart-clicks.com/click/altium?manufacturer=Kyocera%20AVX&amp;mpn=12065A4R7CAT2A&amp;seller=Arrow&amp;sku=12065A4R7CAT2A&amp;country=US&amp;channel=BOM%20Report&amp;" TargetMode="External"/><Relationship Id="rId78" Type="http://schemas.openxmlformats.org/officeDocument/2006/relationships/hyperlink" Target="https://octopart-clicks.com/click/altium?manufacturer=Panasonic&amp;mpn=ECH-U1H103JX5&amp;seller=Digi-Key&amp;sku=PCF1340CT-ND&amp;country=US&amp;channel=BOM%20Report&amp;" TargetMode="External"/><Relationship Id="rId94" Type="http://schemas.openxmlformats.org/officeDocument/2006/relationships/hyperlink" Target="https://octopart-clicks.com/click/altium?manufacturer=NorComp&amp;mpn=178-015-313R571&amp;seller=Digi-Key&amp;sku=1115FME-ND&amp;country=US&amp;channel=BOM%20Report&amp;" TargetMode="External"/><Relationship Id="rId99" Type="http://schemas.openxmlformats.org/officeDocument/2006/relationships/hyperlink" Target="https://octopart-clicks.com/click/altium?manufacturer=Cynergy3&amp;mpn=DBR71210&amp;seller=Digi-Key&amp;sku=725-1049-ND&amp;country=US&amp;channel=BOM%20Report&amp;" TargetMode="External"/><Relationship Id="rId101" Type="http://schemas.openxmlformats.org/officeDocument/2006/relationships/hyperlink" Target="https://octopart-clicks.com/click/altium?manufacturer=Amphenol%20RF&amp;mpn=031-5329-51RFX&amp;seller=Digi-Key&amp;sku=ARF1687-ND&amp;country=US&amp;channel=BOM%20Report&amp;" TargetMode="External"/><Relationship Id="rId122" Type="http://schemas.openxmlformats.org/officeDocument/2006/relationships/hyperlink" Target="https://octopart-clicks.com/click/altium?manufacturer=Panasonic&amp;mpn=ERJ-8GEY0R00V&amp;seller=Digi-Key&amp;sku=P0.0ECT-ND&amp;country=US&amp;channel=BOM%20Report&amp;" TargetMode="External"/><Relationship Id="rId143" Type="http://schemas.openxmlformats.org/officeDocument/2006/relationships/hyperlink" Target="https://octopart-clicks.com/click/altium?manufacturer=Kyocera%20AVX&amp;mpn=12065A4R7CAT2A&amp;seller=Arrow&amp;sku=12065A4R7CAT2A&amp;country=US&amp;channel=BOM%20Report&amp;ref=man&amp;" TargetMode="External"/><Relationship Id="rId148" Type="http://schemas.openxmlformats.org/officeDocument/2006/relationships/hyperlink" Target="https://octopart-clicks.com/click/altium?manufacturer=Panasonic&amp;mpn=ECH-U1H103JX5&amp;seller=Digi-Key&amp;sku=PCF1340CT-ND&amp;country=US&amp;channel=BOM%20Report&amp;ref=man&amp;" TargetMode="External"/><Relationship Id="rId164" Type="http://schemas.openxmlformats.org/officeDocument/2006/relationships/hyperlink" Target="https://octopart-clicks.com/click/altium?manufacturer=NorComp&amp;mpn=178-015-313R571&amp;seller=Digi-Key&amp;sku=1115FME-ND&amp;country=US&amp;channel=BOM%20Report&amp;ref=man&amp;" TargetMode="External"/><Relationship Id="rId169" Type="http://schemas.openxmlformats.org/officeDocument/2006/relationships/hyperlink" Target="https://octopart-clicks.com/click/altium?manufacturer=Cynergy3&amp;mpn=DBR71210&amp;seller=Digi-Key&amp;sku=725-1049-ND&amp;country=US&amp;channel=BOM%20Report&amp;ref=man&amp;" TargetMode="External"/><Relationship Id="rId185" Type="http://schemas.openxmlformats.org/officeDocument/2006/relationships/hyperlink" Target="https://octopart-clicks.com/click/altium?manufacturer=Panasonic&amp;mpn=ERA-8AEB4991V&amp;seller=Digi-Key&amp;sku=P4.99KBCCT-ND&amp;country=US&amp;channel=BOM%20Report&amp;ref=man&amp;" TargetMode="External"/><Relationship Id="rId4" Type="http://schemas.openxmlformats.org/officeDocument/2006/relationships/hyperlink" Target="https://octopart-clicks.com/click/altium?manufacturer=Panasonic&amp;mpn=ECQ-E1335KF&amp;seller=Arrow&amp;sku=ECQ-E1335KF&amp;country=US&amp;channel=BOM%20Report&amp;ref=supplier&amp;" TargetMode="External"/><Relationship Id="rId9" Type="http://schemas.openxmlformats.org/officeDocument/2006/relationships/hyperlink" Target="https://octopart-clicks.com/click/altium?manufacturer=KEMET&amp;mpn=LDEPD2100KA5N00&amp;seller=Digi-Key&amp;sku=399-5482-1-ND&amp;country=US&amp;channel=BOM%20Report&amp;ref=supplier&amp;" TargetMode="External"/><Relationship Id="rId180" Type="http://schemas.openxmlformats.org/officeDocument/2006/relationships/hyperlink" Target="https://octopart-clicks.com/click/altium?manufacturer=Panasonic&amp;mpn=ERA-8AEB102V&amp;seller=Digi-Key&amp;sku=P1.0KBCCT-ND&amp;country=US&amp;channel=BOM%20Report&amp;ref=man&amp;" TargetMode="External"/><Relationship Id="rId210" Type="http://schemas.openxmlformats.org/officeDocument/2006/relationships/hyperlink" Target="https://octopart-clicks.com/click/altium?manufacturer=Analog%20Devices&amp;mpn=OP467GSZ&amp;seller=Digi-Key&amp;sku=OP467GSZ-ND&amp;country=US&amp;channel=BOM%20Report&amp;ref=man&amp;" TargetMode="External"/><Relationship Id="rId26" Type="http://schemas.openxmlformats.org/officeDocument/2006/relationships/hyperlink" Target="https://octopart-clicks.com/click/altium?manufacturer=TE%20Connectivity&amp;mpn=5747844-4&amp;seller=Digi-Key&amp;sku=A32117-ND&amp;country=US&amp;channel=BOM%20Report&amp;ref=supplier&amp;" TargetMode="External"/><Relationship Id="rId47" Type="http://schemas.openxmlformats.org/officeDocument/2006/relationships/hyperlink" Target="https://octopart-clicks.com/click/altium?manufacturer=Panasonic&amp;mpn=ERA-8AEB1131V&amp;seller=Digi-Key&amp;sku=P1.13KBCCT-ND&amp;country=US&amp;channel=BOM%20Report&amp;ref=supplier&amp;" TargetMode="External"/><Relationship Id="rId68" Type="http://schemas.openxmlformats.org/officeDocument/2006/relationships/hyperlink" Target="https://octopart-clicks.com/click/altium?manufacturer=Analog%20Devices&amp;mpn=AD829ARZ&amp;seller=Digi-Key&amp;sku=AD829ARZ-ND&amp;country=US&amp;channel=BOM%20Report&amp;ref=supplier&amp;" TargetMode="External"/><Relationship Id="rId89" Type="http://schemas.openxmlformats.org/officeDocument/2006/relationships/hyperlink" Target="https://octopart-clicks.com/click/altium?manufacturer=Rohm&amp;mpn=RB160MM-60TR&amp;seller=Digi-Key&amp;sku=RB160MM-60CT-ND&amp;country=US&amp;channel=BOM%20Report&amp;" TargetMode="External"/><Relationship Id="rId112" Type="http://schemas.openxmlformats.org/officeDocument/2006/relationships/hyperlink" Target="https://octopart-clicks.com/click/altium?manufacturer=Panasonic&amp;mpn=ERA-8AEB102V&amp;seller=Digi-Key&amp;sku=P1.0KBCCT-ND&amp;country=US&amp;channel=BOM%20Report&amp;" TargetMode="External"/><Relationship Id="rId133" Type="http://schemas.openxmlformats.org/officeDocument/2006/relationships/hyperlink" Target="https://octopart-clicks.com/click/altium?manufacturer=Keystone%20Electronics&amp;mpn=5016&amp;seller=Digi-Key&amp;sku=36-5016CT-ND&amp;country=US&amp;channel=BOM%20Report&amp;" TargetMode="External"/><Relationship Id="rId154" Type="http://schemas.openxmlformats.org/officeDocument/2006/relationships/hyperlink" Target="https://octopart-clicks.com/click/altium?manufacturer=Panasonic&amp;mpn=ECQ-E1105KF&amp;seller=Digi-Key&amp;sku=EF1105-ND&amp;country=US&amp;channel=BOM%20Report&amp;ref=man&amp;" TargetMode="External"/><Relationship Id="rId175" Type="http://schemas.openxmlformats.org/officeDocument/2006/relationships/hyperlink" Target="https://octopart-clicks.com/click/altium?manufacturer=Molex&amp;mpn=0009508061&amp;seller=Digi-Key&amp;sku=WM2126-ND&amp;country=US&amp;channel=BOM%20Report&amp;ref=man&amp;" TargetMode="External"/><Relationship Id="rId196" Type="http://schemas.openxmlformats.org/officeDocument/2006/relationships/hyperlink" Target="https://octopart-clicks.com/click/altium?manufacturer=Panasonic&amp;mpn=ERJ-8ENF1002V&amp;seller=Digi-Key&amp;sku=P10.0KFCT-ND&amp;country=US&amp;channel=BOM%20Report&amp;ref=man&amp;" TargetMode="External"/><Relationship Id="rId200" Type="http://schemas.openxmlformats.org/officeDocument/2006/relationships/hyperlink" Target="https://octopart-clicks.com/click/altium?manufacturer=Panasonic&amp;mpn=ERA-8AEB102V&amp;seller=Digi-Key&amp;sku=P1.0KBCCT-ND&amp;country=US&amp;channel=BOM%20Report&amp;ref=man&amp;" TargetMode="External"/><Relationship Id="rId16" Type="http://schemas.openxmlformats.org/officeDocument/2006/relationships/hyperlink" Target="https://octopart-clicks.com/click/altium?manufacturer=TDK&amp;mpn=C5750X7S2A106K230KB&amp;seller=Digi-Key&amp;sku=445-13408-1-ND&amp;country=US&amp;channel=BOM%20Report&amp;ref=supplier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tabSelected="1" zoomScaleNormal="100" workbookViewId="0">
      <selection activeCell="G26" sqref="G26"/>
    </sheetView>
  </sheetViews>
  <sheetFormatPr defaultRowHeight="12.75" x14ac:dyDescent="0.2"/>
  <cols>
    <col min="1" max="1" width="14" style="5" customWidth="1"/>
    <col min="2" max="2" width="37.42578125" style="5" bestFit="1" customWidth="1"/>
    <col min="3" max="4" width="26.5703125" style="13" bestFit="1" customWidth="1"/>
    <col min="5" max="5" width="27.5703125" style="5" bestFit="1" customWidth="1"/>
    <col min="6" max="7" width="27.5703125" style="5" customWidth="1"/>
    <col min="8" max="9" width="23.5703125" style="5" customWidth="1"/>
    <col min="10" max="10" width="15" style="43" bestFit="1" customWidth="1"/>
    <col min="11" max="11" width="15" style="43" customWidth="1"/>
    <col min="12" max="16384" width="9.140625" style="5"/>
  </cols>
  <sheetData>
    <row r="1" spans="1:12" ht="13.5" thickBot="1" x14ac:dyDescent="0.25">
      <c r="A1" s="28"/>
      <c r="B1" s="28"/>
      <c r="C1" s="29"/>
      <c r="D1" s="46"/>
      <c r="E1" s="30"/>
      <c r="F1" s="30"/>
      <c r="G1" s="30"/>
      <c r="H1" s="30"/>
      <c r="I1" s="30"/>
      <c r="J1" s="51"/>
      <c r="K1" s="56"/>
      <c r="L1" s="2"/>
    </row>
    <row r="2" spans="1:12" ht="37.5" customHeight="1" thickBot="1" x14ac:dyDescent="0.25">
      <c r="A2" s="25" t="s">
        <v>21</v>
      </c>
      <c r="B2" s="23"/>
      <c r="C2" s="20"/>
      <c r="D2" s="27"/>
      <c r="E2" s="45"/>
      <c r="F2" s="45"/>
      <c r="G2" s="45"/>
      <c r="H2" s="6"/>
      <c r="I2" s="6"/>
      <c r="J2" s="57"/>
      <c r="K2" s="58"/>
      <c r="L2" s="2"/>
    </row>
    <row r="3" spans="1:12" ht="37.5" customHeight="1" x14ac:dyDescent="0.2">
      <c r="A3" s="25"/>
      <c r="B3" s="23"/>
      <c r="C3" s="23"/>
      <c r="E3" s="4"/>
      <c r="F3" s="4"/>
      <c r="G3" s="4"/>
      <c r="H3" s="4"/>
      <c r="I3" s="4"/>
      <c r="J3" s="52"/>
      <c r="K3" s="41"/>
      <c r="L3" s="2"/>
    </row>
    <row r="4" spans="1:12" x14ac:dyDescent="0.2">
      <c r="A4" s="7" t="s">
        <v>2</v>
      </c>
      <c r="C4" s="61" t="s">
        <v>23</v>
      </c>
      <c r="E4" s="33"/>
      <c r="F4" s="33"/>
      <c r="G4" s="33"/>
      <c r="H4" s="4"/>
      <c r="I4" s="4"/>
      <c r="J4" s="52"/>
      <c r="K4" s="41"/>
      <c r="L4" s="2"/>
    </row>
    <row r="5" spans="1:12" x14ac:dyDescent="0.2">
      <c r="A5" s="7" t="s">
        <v>20</v>
      </c>
      <c r="C5" s="61" t="s">
        <v>24</v>
      </c>
      <c r="E5" s="33"/>
      <c r="F5" s="33"/>
      <c r="G5" s="33"/>
      <c r="H5" s="4"/>
      <c r="I5" s="4"/>
      <c r="J5" s="52"/>
      <c r="K5" s="41"/>
      <c r="L5" s="2"/>
    </row>
    <row r="6" spans="1:12" x14ac:dyDescent="0.2">
      <c r="A6" s="7" t="s">
        <v>18</v>
      </c>
      <c r="C6" s="61" t="s">
        <v>25</v>
      </c>
      <c r="E6" s="33"/>
      <c r="F6" s="33"/>
      <c r="G6" s="33"/>
      <c r="H6" s="4"/>
      <c r="I6" s="4"/>
      <c r="J6" s="52"/>
      <c r="K6" s="41"/>
      <c r="L6" s="2"/>
    </row>
    <row r="7" spans="1:12" x14ac:dyDescent="0.2">
      <c r="A7" s="7" t="s">
        <v>19</v>
      </c>
      <c r="C7" s="61" t="s">
        <v>26</v>
      </c>
      <c r="E7" s="33"/>
      <c r="F7" s="33"/>
      <c r="G7" s="33"/>
      <c r="H7" s="4"/>
      <c r="I7" s="4"/>
      <c r="J7" s="52"/>
      <c r="K7" s="41"/>
      <c r="L7" s="2"/>
    </row>
    <row r="8" spans="1:12" x14ac:dyDescent="0.2">
      <c r="A8" s="7" t="s">
        <v>3</v>
      </c>
      <c r="C8" s="62" t="s">
        <v>27</v>
      </c>
      <c r="H8" s="4"/>
      <c r="I8" s="4"/>
      <c r="J8" s="52"/>
      <c r="K8" s="41"/>
      <c r="L8" s="2"/>
    </row>
    <row r="9" spans="1:12" x14ac:dyDescent="0.2">
      <c r="A9" s="31"/>
      <c r="B9" s="32"/>
      <c r="C9" s="21"/>
      <c r="E9" s="4"/>
      <c r="F9" s="4"/>
      <c r="G9" s="4"/>
      <c r="H9" s="33"/>
      <c r="I9" s="33"/>
      <c r="J9" s="52"/>
      <c r="K9" s="41"/>
      <c r="L9" s="2"/>
    </row>
    <row r="10" spans="1:12" ht="15.75" customHeight="1" x14ac:dyDescent="0.2">
      <c r="A10" s="8" t="s">
        <v>0</v>
      </c>
      <c r="B10" s="60" t="s">
        <v>22</v>
      </c>
      <c r="C10" s="60" t="s">
        <v>28</v>
      </c>
      <c r="E10" s="9"/>
      <c r="F10" s="9"/>
      <c r="G10" s="9"/>
      <c r="H10" s="4"/>
      <c r="I10" s="4"/>
      <c r="J10" s="52"/>
      <c r="K10" s="41"/>
      <c r="L10" s="1"/>
    </row>
    <row r="11" spans="1:12" ht="15.75" customHeight="1" x14ac:dyDescent="0.2">
      <c r="A11" s="3" t="s">
        <v>1</v>
      </c>
      <c r="B11" s="10">
        <f ca="1">TODAY()</f>
        <v>43403</v>
      </c>
      <c r="C11" s="11">
        <f ca="1">NOW()</f>
        <v>43403.512466666667</v>
      </c>
      <c r="E11" s="9"/>
      <c r="F11" s="9"/>
      <c r="G11" s="9"/>
      <c r="H11" s="4"/>
      <c r="I11" s="4"/>
      <c r="J11" s="52"/>
      <c r="K11" s="41"/>
      <c r="L11" s="1"/>
    </row>
    <row r="12" spans="1:12" ht="15.75" customHeight="1" x14ac:dyDescent="0.2">
      <c r="A12" s="8"/>
      <c r="B12" s="22"/>
      <c r="C12" s="22"/>
      <c r="E12" s="9"/>
      <c r="F12" s="9"/>
      <c r="G12" s="9"/>
      <c r="H12" s="4"/>
      <c r="I12" s="4"/>
      <c r="J12" s="52"/>
      <c r="K12" s="41"/>
      <c r="L12" s="2"/>
    </row>
    <row r="13" spans="1:12" ht="15.75" customHeight="1" x14ac:dyDescent="0.2">
      <c r="A13" s="3"/>
      <c r="B13" s="23"/>
      <c r="C13" s="23"/>
      <c r="E13" s="4"/>
      <c r="F13" s="4"/>
      <c r="G13" s="4"/>
      <c r="H13" s="4"/>
      <c r="I13" s="4"/>
      <c r="J13" s="52"/>
      <c r="K13" s="59"/>
      <c r="L13" s="2"/>
    </row>
    <row r="14" spans="1:12" s="24" customFormat="1" ht="41.25" customHeight="1" x14ac:dyDescent="0.2">
      <c r="A14" s="63" t="s">
        <v>29</v>
      </c>
      <c r="B14" s="63" t="s">
        <v>108</v>
      </c>
      <c r="C14" s="63" t="s">
        <v>187</v>
      </c>
      <c r="D14" s="63" t="s">
        <v>254</v>
      </c>
      <c r="E14" s="63" t="s">
        <v>287</v>
      </c>
      <c r="F14" s="63" t="s">
        <v>290</v>
      </c>
      <c r="G14" s="63" t="s">
        <v>351</v>
      </c>
      <c r="H14" s="63" t="s">
        <v>381</v>
      </c>
      <c r="I14" s="63" t="s">
        <v>442</v>
      </c>
      <c r="J14" s="63" t="s">
        <v>443</v>
      </c>
      <c r="K14" s="74" t="s">
        <v>444</v>
      </c>
    </row>
    <row r="15" spans="1:12" s="12" customFormat="1" ht="16.5" customHeight="1" x14ac:dyDescent="0.2">
      <c r="A15" s="64" t="s">
        <v>30</v>
      </c>
      <c r="B15" s="64" t="s">
        <v>109</v>
      </c>
      <c r="C15" s="66" t="s">
        <v>188</v>
      </c>
      <c r="D15" s="66" t="s">
        <v>255</v>
      </c>
      <c r="E15" s="68" t="s">
        <v>288</v>
      </c>
      <c r="F15" s="70" t="s">
        <v>291</v>
      </c>
      <c r="G15" s="70" t="s">
        <v>352</v>
      </c>
      <c r="H15" s="72" t="s">
        <v>382</v>
      </c>
      <c r="I15" s="47">
        <v>0.45</v>
      </c>
      <c r="J15" s="53">
        <v>4</v>
      </c>
      <c r="K15" s="48">
        <v>1.8</v>
      </c>
    </row>
    <row r="16" spans="1:12" s="12" customFormat="1" ht="16.5" customHeight="1" x14ac:dyDescent="0.2">
      <c r="A16" s="65" t="s">
        <v>31</v>
      </c>
      <c r="B16" s="65" t="s">
        <v>110</v>
      </c>
      <c r="C16" s="67" t="s">
        <v>189</v>
      </c>
      <c r="D16" s="67" t="s">
        <v>256</v>
      </c>
      <c r="E16" s="69" t="s">
        <v>288</v>
      </c>
      <c r="F16" s="71" t="s">
        <v>292</v>
      </c>
      <c r="G16" s="71" t="s">
        <v>353</v>
      </c>
      <c r="H16" s="73" t="s">
        <v>383</v>
      </c>
      <c r="I16" s="49">
        <v>0.17399999999999999</v>
      </c>
      <c r="J16" s="54">
        <v>12</v>
      </c>
      <c r="K16" s="50">
        <v>2.09</v>
      </c>
    </row>
    <row r="17" spans="1:11" s="12" customFormat="1" ht="16.5" customHeight="1" x14ac:dyDescent="0.2">
      <c r="A17" s="64" t="s">
        <v>32</v>
      </c>
      <c r="B17" s="64" t="s">
        <v>111</v>
      </c>
      <c r="C17" s="66" t="s">
        <v>190</v>
      </c>
      <c r="D17" s="66" t="s">
        <v>99</v>
      </c>
      <c r="E17" s="68" t="s">
        <v>289</v>
      </c>
      <c r="F17" s="70" t="s">
        <v>293</v>
      </c>
      <c r="G17" s="70" t="s">
        <v>354</v>
      </c>
      <c r="H17" s="72" t="s">
        <v>293</v>
      </c>
      <c r="I17" s="47">
        <v>0.15479999999999999</v>
      </c>
      <c r="J17" s="53">
        <v>8</v>
      </c>
      <c r="K17" s="48">
        <v>1.55</v>
      </c>
    </row>
    <row r="18" spans="1:11" s="12" customFormat="1" ht="16.5" customHeight="1" x14ac:dyDescent="0.2">
      <c r="A18" s="65" t="s">
        <v>33</v>
      </c>
      <c r="B18" s="65" t="s">
        <v>112</v>
      </c>
      <c r="C18" s="67" t="s">
        <v>191</v>
      </c>
      <c r="D18" s="67" t="s">
        <v>99</v>
      </c>
      <c r="E18" s="69" t="s">
        <v>289</v>
      </c>
      <c r="F18" s="71" t="s">
        <v>294</v>
      </c>
      <c r="G18" s="71" t="s">
        <v>352</v>
      </c>
      <c r="H18" s="73" t="s">
        <v>294</v>
      </c>
      <c r="I18" s="49">
        <v>1</v>
      </c>
      <c r="J18" s="54">
        <v>8</v>
      </c>
      <c r="K18" s="50">
        <v>8.0399999999999991</v>
      </c>
    </row>
    <row r="19" spans="1:11" s="12" customFormat="1" ht="16.5" customHeight="1" x14ac:dyDescent="0.2">
      <c r="A19" s="64" t="s">
        <v>34</v>
      </c>
      <c r="B19" s="64" t="s">
        <v>113</v>
      </c>
      <c r="C19" s="66" t="s">
        <v>192</v>
      </c>
      <c r="D19" s="66" t="s">
        <v>99</v>
      </c>
      <c r="E19" s="68" t="s">
        <v>288</v>
      </c>
      <c r="F19" s="70" t="s">
        <v>295</v>
      </c>
      <c r="G19" s="70" t="s">
        <v>352</v>
      </c>
      <c r="H19" s="72" t="s">
        <v>384</v>
      </c>
      <c r="I19" s="47">
        <v>0.48</v>
      </c>
      <c r="J19" s="53">
        <v>6</v>
      </c>
      <c r="K19" s="48">
        <v>2.88</v>
      </c>
    </row>
    <row r="20" spans="1:11" s="12" customFormat="1" ht="16.5" customHeight="1" x14ac:dyDescent="0.2">
      <c r="A20" s="65" t="s">
        <v>35</v>
      </c>
      <c r="B20" s="65" t="s">
        <v>114</v>
      </c>
      <c r="C20" s="67" t="s">
        <v>193</v>
      </c>
      <c r="D20" s="67" t="s">
        <v>257</v>
      </c>
      <c r="E20" s="69" t="s">
        <v>288</v>
      </c>
      <c r="F20" s="71" t="s">
        <v>296</v>
      </c>
      <c r="G20" s="71" t="s">
        <v>355</v>
      </c>
      <c r="H20" s="73" t="s">
        <v>385</v>
      </c>
      <c r="I20" s="49">
        <v>0.66</v>
      </c>
      <c r="J20" s="54">
        <v>12</v>
      </c>
      <c r="K20" s="50">
        <v>7.92</v>
      </c>
    </row>
    <row r="21" spans="1:11" s="12" customFormat="1" ht="16.5" customHeight="1" x14ac:dyDescent="0.2">
      <c r="A21" s="64" t="s">
        <v>36</v>
      </c>
      <c r="B21" s="64" t="s">
        <v>115</v>
      </c>
      <c r="C21" s="66" t="s">
        <v>189</v>
      </c>
      <c r="D21" s="66" t="s">
        <v>99</v>
      </c>
      <c r="E21" s="68" t="s">
        <v>99</v>
      </c>
      <c r="F21" s="70" t="s">
        <v>99</v>
      </c>
      <c r="G21" s="70" t="s">
        <v>356</v>
      </c>
      <c r="H21" s="72" t="s">
        <v>386</v>
      </c>
      <c r="I21" s="47"/>
      <c r="J21" s="53">
        <v>48</v>
      </c>
      <c r="K21" s="48"/>
    </row>
    <row r="22" spans="1:11" s="12" customFormat="1" ht="16.5" customHeight="1" x14ac:dyDescent="0.2">
      <c r="A22" s="65" t="s">
        <v>37</v>
      </c>
      <c r="B22" s="65" t="s">
        <v>116</v>
      </c>
      <c r="C22" s="67" t="s">
        <v>194</v>
      </c>
      <c r="D22" s="67" t="s">
        <v>99</v>
      </c>
      <c r="E22" s="69" t="s">
        <v>288</v>
      </c>
      <c r="F22" s="71" t="s">
        <v>297</v>
      </c>
      <c r="G22" s="71" t="s">
        <v>356</v>
      </c>
      <c r="H22" s="73" t="s">
        <v>387</v>
      </c>
      <c r="I22" s="49">
        <v>0.36</v>
      </c>
      <c r="J22" s="54">
        <v>4</v>
      </c>
      <c r="K22" s="50">
        <v>1.44</v>
      </c>
    </row>
    <row r="23" spans="1:11" s="12" customFormat="1" ht="16.5" customHeight="1" x14ac:dyDescent="0.2">
      <c r="A23" s="64" t="s">
        <v>38</v>
      </c>
      <c r="B23" s="64" t="s">
        <v>117</v>
      </c>
      <c r="C23" s="66" t="s">
        <v>192</v>
      </c>
      <c r="D23" s="66" t="s">
        <v>99</v>
      </c>
      <c r="E23" s="68" t="s">
        <v>288</v>
      </c>
      <c r="F23" s="70" t="s">
        <v>295</v>
      </c>
      <c r="G23" s="70" t="s">
        <v>352</v>
      </c>
      <c r="H23" s="72" t="s">
        <v>388</v>
      </c>
      <c r="I23" s="47">
        <v>0.48</v>
      </c>
      <c r="J23" s="53">
        <v>4</v>
      </c>
      <c r="K23" s="48">
        <v>1.92</v>
      </c>
    </row>
    <row r="24" spans="1:11" s="12" customFormat="1" ht="16.5" customHeight="1" x14ac:dyDescent="0.2">
      <c r="A24" s="65" t="s">
        <v>39</v>
      </c>
      <c r="B24" s="65" t="s">
        <v>118</v>
      </c>
      <c r="C24" s="67" t="s">
        <v>195</v>
      </c>
      <c r="D24" s="67" t="s">
        <v>99</v>
      </c>
      <c r="E24" s="69" t="s">
        <v>288</v>
      </c>
      <c r="F24" s="71" t="s">
        <v>298</v>
      </c>
      <c r="G24" s="71" t="s">
        <v>356</v>
      </c>
      <c r="H24" s="73" t="s">
        <v>389</v>
      </c>
      <c r="I24" s="49">
        <v>1.0900000000000001</v>
      </c>
      <c r="J24" s="54">
        <v>1</v>
      </c>
      <c r="K24" s="50">
        <v>1.0900000000000001</v>
      </c>
    </row>
    <row r="25" spans="1:11" s="12" customFormat="1" ht="16.5" customHeight="1" x14ac:dyDescent="0.2">
      <c r="A25" s="64" t="s">
        <v>40</v>
      </c>
      <c r="B25" s="64" t="s">
        <v>119</v>
      </c>
      <c r="C25" s="66" t="s">
        <v>196</v>
      </c>
      <c r="D25" s="66" t="s">
        <v>258</v>
      </c>
      <c r="E25" s="68" t="s">
        <v>288</v>
      </c>
      <c r="F25" s="70" t="s">
        <v>299</v>
      </c>
      <c r="G25" s="70" t="s">
        <v>357</v>
      </c>
      <c r="H25" s="72" t="s">
        <v>390</v>
      </c>
      <c r="I25" s="47">
        <v>3.44</v>
      </c>
      <c r="J25" s="53">
        <v>2</v>
      </c>
      <c r="K25" s="48">
        <v>6.88</v>
      </c>
    </row>
    <row r="26" spans="1:11" s="12" customFormat="1" ht="16.5" customHeight="1" x14ac:dyDescent="0.2">
      <c r="A26" s="65" t="s">
        <v>41</v>
      </c>
      <c r="B26" s="65" t="s">
        <v>120</v>
      </c>
      <c r="C26" s="67" t="s">
        <v>192</v>
      </c>
      <c r="D26" s="67" t="s">
        <v>259</v>
      </c>
      <c r="E26" s="69" t="s">
        <v>288</v>
      </c>
      <c r="F26" s="71" t="s">
        <v>300</v>
      </c>
      <c r="G26" s="71" t="s">
        <v>352</v>
      </c>
      <c r="H26" s="73" t="s">
        <v>391</v>
      </c>
      <c r="I26" s="49">
        <v>0.33</v>
      </c>
      <c r="J26" s="54">
        <v>4</v>
      </c>
      <c r="K26" s="50">
        <v>1.32</v>
      </c>
    </row>
    <row r="27" spans="1:11" s="12" customFormat="1" ht="16.5" customHeight="1" x14ac:dyDescent="0.2">
      <c r="A27" s="64" t="s">
        <v>42</v>
      </c>
      <c r="B27" s="64" t="s">
        <v>121</v>
      </c>
      <c r="C27" s="66" t="s">
        <v>197</v>
      </c>
      <c r="D27" s="66" t="s">
        <v>99</v>
      </c>
      <c r="E27" s="68" t="s">
        <v>288</v>
      </c>
      <c r="F27" s="70" t="s">
        <v>301</v>
      </c>
      <c r="G27" s="70" t="s">
        <v>352</v>
      </c>
      <c r="H27" s="72" t="s">
        <v>392</v>
      </c>
      <c r="I27" s="47">
        <v>0.36</v>
      </c>
      <c r="J27" s="53">
        <v>4</v>
      </c>
      <c r="K27" s="48">
        <v>1.44</v>
      </c>
    </row>
    <row r="28" spans="1:11" s="12" customFormat="1" ht="16.5" customHeight="1" x14ac:dyDescent="0.2">
      <c r="A28" s="65" t="s">
        <v>43</v>
      </c>
      <c r="B28" s="65" t="s">
        <v>122</v>
      </c>
      <c r="C28" s="67" t="s">
        <v>198</v>
      </c>
      <c r="D28" s="67" t="s">
        <v>260</v>
      </c>
      <c r="E28" s="69" t="s">
        <v>288</v>
      </c>
      <c r="F28" s="71" t="s">
        <v>298</v>
      </c>
      <c r="G28" s="71" t="s">
        <v>356</v>
      </c>
      <c r="H28" s="73" t="s">
        <v>389</v>
      </c>
      <c r="I28" s="49">
        <v>1.0900000000000001</v>
      </c>
      <c r="J28" s="54">
        <v>4</v>
      </c>
      <c r="K28" s="50">
        <v>4.3600000000000003</v>
      </c>
    </row>
    <row r="29" spans="1:11" s="12" customFormat="1" ht="16.5" customHeight="1" x14ac:dyDescent="0.2">
      <c r="A29" s="64" t="s">
        <v>44</v>
      </c>
      <c r="B29" s="64" t="s">
        <v>123</v>
      </c>
      <c r="C29" s="66" t="s">
        <v>199</v>
      </c>
      <c r="D29" s="66" t="s">
        <v>261</v>
      </c>
      <c r="E29" s="68" t="s">
        <v>288</v>
      </c>
      <c r="F29" s="70" t="s">
        <v>302</v>
      </c>
      <c r="G29" s="70" t="s">
        <v>352</v>
      </c>
      <c r="H29" s="72" t="s">
        <v>393</v>
      </c>
      <c r="I29" s="47">
        <v>0.65</v>
      </c>
      <c r="J29" s="53">
        <v>4</v>
      </c>
      <c r="K29" s="48">
        <v>2.6</v>
      </c>
    </row>
    <row r="30" spans="1:11" s="12" customFormat="1" ht="16.5" customHeight="1" x14ac:dyDescent="0.2">
      <c r="A30" s="65" t="s">
        <v>45</v>
      </c>
      <c r="B30" s="65" t="s">
        <v>124</v>
      </c>
      <c r="C30" s="67" t="s">
        <v>189</v>
      </c>
      <c r="D30" s="67" t="s">
        <v>99</v>
      </c>
      <c r="E30" s="69" t="s">
        <v>99</v>
      </c>
      <c r="F30" s="71" t="s">
        <v>99</v>
      </c>
      <c r="G30" s="71" t="s">
        <v>356</v>
      </c>
      <c r="H30" s="73" t="s">
        <v>386</v>
      </c>
      <c r="I30" s="49"/>
      <c r="J30" s="54">
        <v>8</v>
      </c>
      <c r="K30" s="50"/>
    </row>
    <row r="31" spans="1:11" s="12" customFormat="1" ht="16.5" customHeight="1" x14ac:dyDescent="0.2">
      <c r="A31" s="64" t="s">
        <v>46</v>
      </c>
      <c r="B31" s="64" t="s">
        <v>125</v>
      </c>
      <c r="C31" s="66" t="s">
        <v>200</v>
      </c>
      <c r="D31" s="66" t="s">
        <v>262</v>
      </c>
      <c r="E31" s="68" t="s">
        <v>288</v>
      </c>
      <c r="F31" s="70" t="s">
        <v>303</v>
      </c>
      <c r="G31" s="70" t="s">
        <v>354</v>
      </c>
      <c r="H31" s="72" t="s">
        <v>394</v>
      </c>
      <c r="I31" s="47">
        <v>3.93</v>
      </c>
      <c r="J31" s="53">
        <v>2</v>
      </c>
      <c r="K31" s="48">
        <v>7.86</v>
      </c>
    </row>
    <row r="32" spans="1:11" s="12" customFormat="1" ht="16.5" customHeight="1" x14ac:dyDescent="0.2">
      <c r="A32" s="65" t="s">
        <v>47</v>
      </c>
      <c r="B32" s="65" t="s">
        <v>126</v>
      </c>
      <c r="C32" s="67" t="s">
        <v>201</v>
      </c>
      <c r="D32" s="67" t="s">
        <v>99</v>
      </c>
      <c r="E32" s="69" t="s">
        <v>288</v>
      </c>
      <c r="F32" s="71" t="s">
        <v>304</v>
      </c>
      <c r="G32" s="71" t="s">
        <v>358</v>
      </c>
      <c r="H32" s="73" t="s">
        <v>395</v>
      </c>
      <c r="I32" s="49">
        <v>2.58</v>
      </c>
      <c r="J32" s="54">
        <v>2</v>
      </c>
      <c r="K32" s="50">
        <v>5.16</v>
      </c>
    </row>
    <row r="33" spans="1:11" s="12" customFormat="1" ht="16.5" customHeight="1" x14ac:dyDescent="0.2">
      <c r="A33" s="64" t="s">
        <v>48</v>
      </c>
      <c r="B33" s="64" t="s">
        <v>127</v>
      </c>
      <c r="C33" s="66" t="s">
        <v>190</v>
      </c>
      <c r="D33" s="66" t="s">
        <v>99</v>
      </c>
      <c r="E33" s="68" t="s">
        <v>288</v>
      </c>
      <c r="F33" s="70" t="s">
        <v>305</v>
      </c>
      <c r="G33" s="70" t="s">
        <v>354</v>
      </c>
      <c r="H33" s="72" t="s">
        <v>293</v>
      </c>
      <c r="I33" s="47">
        <v>0.27400000000000002</v>
      </c>
      <c r="J33" s="53">
        <v>8</v>
      </c>
      <c r="K33" s="48">
        <v>2.74</v>
      </c>
    </row>
    <row r="34" spans="1:11" s="12" customFormat="1" ht="16.5" customHeight="1" x14ac:dyDescent="0.2">
      <c r="A34" s="65" t="s">
        <v>49</v>
      </c>
      <c r="B34" s="65" t="s">
        <v>128</v>
      </c>
      <c r="C34" s="67" t="s">
        <v>202</v>
      </c>
      <c r="D34" s="67" t="s">
        <v>99</v>
      </c>
      <c r="E34" s="69" t="s">
        <v>99</v>
      </c>
      <c r="F34" s="71" t="s">
        <v>99</v>
      </c>
      <c r="G34" s="71" t="s">
        <v>356</v>
      </c>
      <c r="H34" s="73" t="s">
        <v>396</v>
      </c>
      <c r="I34" s="49"/>
      <c r="J34" s="54">
        <v>4</v>
      </c>
      <c r="K34" s="50"/>
    </row>
    <row r="35" spans="1:11" s="12" customFormat="1" ht="16.5" customHeight="1" x14ac:dyDescent="0.2">
      <c r="A35" s="64" t="s">
        <v>50</v>
      </c>
      <c r="B35" s="64" t="s">
        <v>129</v>
      </c>
      <c r="C35" s="66" t="s">
        <v>203</v>
      </c>
      <c r="D35" s="66" t="s">
        <v>263</v>
      </c>
      <c r="E35" s="68" t="s">
        <v>288</v>
      </c>
      <c r="F35" s="70" t="s">
        <v>306</v>
      </c>
      <c r="G35" s="70" t="s">
        <v>359</v>
      </c>
      <c r="H35" s="72" t="s">
        <v>397</v>
      </c>
      <c r="I35" s="47">
        <v>0.32600000000000001</v>
      </c>
      <c r="J35" s="53">
        <v>15</v>
      </c>
      <c r="K35" s="48">
        <v>4.8899999999999997</v>
      </c>
    </row>
    <row r="36" spans="1:11" s="12" customFormat="1" ht="16.5" customHeight="1" x14ac:dyDescent="0.2">
      <c r="A36" s="65" t="s">
        <v>51</v>
      </c>
      <c r="B36" s="65" t="s">
        <v>130</v>
      </c>
      <c r="C36" s="67" t="s">
        <v>204</v>
      </c>
      <c r="D36" s="67" t="s">
        <v>264</v>
      </c>
      <c r="E36" s="69" t="s">
        <v>288</v>
      </c>
      <c r="F36" s="71" t="s">
        <v>307</v>
      </c>
      <c r="G36" s="71" t="s">
        <v>360</v>
      </c>
      <c r="H36" s="73" t="s">
        <v>398</v>
      </c>
      <c r="I36" s="49">
        <v>0.38900000000000001</v>
      </c>
      <c r="J36" s="54">
        <v>16</v>
      </c>
      <c r="K36" s="50">
        <v>6.22</v>
      </c>
    </row>
    <row r="37" spans="1:11" s="12" customFormat="1" ht="16.5" customHeight="1" x14ac:dyDescent="0.2">
      <c r="A37" s="64" t="s">
        <v>52</v>
      </c>
      <c r="B37" s="64" t="s">
        <v>131</v>
      </c>
      <c r="C37" s="66" t="s">
        <v>205</v>
      </c>
      <c r="D37" s="66" t="s">
        <v>265</v>
      </c>
      <c r="E37" s="68" t="s">
        <v>288</v>
      </c>
      <c r="F37" s="70" t="s">
        <v>308</v>
      </c>
      <c r="G37" s="70" t="s">
        <v>361</v>
      </c>
      <c r="H37" s="72" t="s">
        <v>205</v>
      </c>
      <c r="I37" s="47">
        <v>0.89</v>
      </c>
      <c r="J37" s="53">
        <v>8</v>
      </c>
      <c r="K37" s="48">
        <v>7.12</v>
      </c>
    </row>
    <row r="38" spans="1:11" s="12" customFormat="1" ht="16.5" customHeight="1" x14ac:dyDescent="0.2">
      <c r="A38" s="65" t="s">
        <v>53</v>
      </c>
      <c r="B38" s="65" t="s">
        <v>132</v>
      </c>
      <c r="C38" s="67" t="s">
        <v>206</v>
      </c>
      <c r="D38" s="67" t="s">
        <v>266</v>
      </c>
      <c r="E38" s="69" t="s">
        <v>288</v>
      </c>
      <c r="F38" s="71" t="s">
        <v>309</v>
      </c>
      <c r="G38" s="71" t="s">
        <v>362</v>
      </c>
      <c r="H38" s="73" t="s">
        <v>399</v>
      </c>
      <c r="I38" s="49">
        <v>1.0900000000000001</v>
      </c>
      <c r="J38" s="54">
        <v>2</v>
      </c>
      <c r="K38" s="50">
        <v>2.1800000000000002</v>
      </c>
    </row>
    <row r="39" spans="1:11" s="12" customFormat="1" ht="16.5" customHeight="1" x14ac:dyDescent="0.2">
      <c r="A39" s="64" t="s">
        <v>54</v>
      </c>
      <c r="B39" s="64" t="s">
        <v>133</v>
      </c>
      <c r="C39" s="66" t="s">
        <v>207</v>
      </c>
      <c r="D39" s="66" t="s">
        <v>267</v>
      </c>
      <c r="E39" s="68" t="s">
        <v>288</v>
      </c>
      <c r="F39" s="70" t="s">
        <v>310</v>
      </c>
      <c r="G39" s="70" t="s">
        <v>363</v>
      </c>
      <c r="H39" s="72" t="s">
        <v>400</v>
      </c>
      <c r="I39" s="47">
        <v>0.14000000000000001</v>
      </c>
      <c r="J39" s="53">
        <v>8</v>
      </c>
      <c r="K39" s="48">
        <v>1.1200000000000001</v>
      </c>
    </row>
    <row r="40" spans="1:11" s="12" customFormat="1" ht="16.5" customHeight="1" x14ac:dyDescent="0.2">
      <c r="A40" s="65" t="s">
        <v>55</v>
      </c>
      <c r="B40" s="65" t="s">
        <v>134</v>
      </c>
      <c r="C40" s="67" t="s">
        <v>208</v>
      </c>
      <c r="D40" s="67" t="s">
        <v>268</v>
      </c>
      <c r="E40" s="69" t="s">
        <v>288</v>
      </c>
      <c r="F40" s="71" t="s">
        <v>311</v>
      </c>
      <c r="G40" s="71" t="s">
        <v>364</v>
      </c>
      <c r="H40" s="73" t="s">
        <v>401</v>
      </c>
      <c r="I40" s="49">
        <v>0.36299999999999999</v>
      </c>
      <c r="J40" s="54">
        <v>12</v>
      </c>
      <c r="K40" s="50">
        <v>4.3600000000000003</v>
      </c>
    </row>
    <row r="41" spans="1:11" s="12" customFormat="1" ht="16.5" customHeight="1" x14ac:dyDescent="0.2">
      <c r="A41" s="64" t="s">
        <v>56</v>
      </c>
      <c r="B41" s="64" t="s">
        <v>135</v>
      </c>
      <c r="C41" s="66" t="s">
        <v>209</v>
      </c>
      <c r="D41" s="66" t="s">
        <v>269</v>
      </c>
      <c r="E41" s="68" t="s">
        <v>288</v>
      </c>
      <c r="F41" s="70" t="s">
        <v>312</v>
      </c>
      <c r="G41" s="70" t="s">
        <v>365</v>
      </c>
      <c r="H41" s="72" t="s">
        <v>402</v>
      </c>
      <c r="I41" s="47">
        <v>9.34</v>
      </c>
      <c r="J41" s="53">
        <v>1</v>
      </c>
      <c r="K41" s="48">
        <v>9.34</v>
      </c>
    </row>
    <row r="42" spans="1:11" s="12" customFormat="1" ht="16.5" customHeight="1" x14ac:dyDescent="0.2">
      <c r="A42" s="65" t="s">
        <v>57</v>
      </c>
      <c r="B42" s="65" t="s">
        <v>136</v>
      </c>
      <c r="C42" s="67" t="s">
        <v>210</v>
      </c>
      <c r="D42" s="67" t="s">
        <v>270</v>
      </c>
      <c r="E42" s="69" t="s">
        <v>288</v>
      </c>
      <c r="F42" s="71" t="s">
        <v>313</v>
      </c>
      <c r="G42" s="71" t="s">
        <v>366</v>
      </c>
      <c r="H42" s="73" t="s">
        <v>403</v>
      </c>
      <c r="I42" s="49">
        <v>8.59</v>
      </c>
      <c r="J42" s="54">
        <v>2</v>
      </c>
      <c r="K42" s="50">
        <v>17.18</v>
      </c>
    </row>
    <row r="43" spans="1:11" s="12" customFormat="1" ht="16.5" customHeight="1" x14ac:dyDescent="0.2">
      <c r="A43" s="64" t="s">
        <v>58</v>
      </c>
      <c r="B43" s="64" t="s">
        <v>137</v>
      </c>
      <c r="C43" s="66" t="s">
        <v>211</v>
      </c>
      <c r="D43" s="66" t="s">
        <v>271</v>
      </c>
      <c r="E43" s="68" t="s">
        <v>288</v>
      </c>
      <c r="F43" s="70" t="s">
        <v>314</v>
      </c>
      <c r="G43" s="70" t="s">
        <v>367</v>
      </c>
      <c r="H43" s="72" t="s">
        <v>404</v>
      </c>
      <c r="I43" s="47">
        <v>2.42</v>
      </c>
      <c r="J43" s="53">
        <v>2</v>
      </c>
      <c r="K43" s="48">
        <v>4.84</v>
      </c>
    </row>
    <row r="44" spans="1:11" s="12" customFormat="1" ht="16.5" customHeight="1" x14ac:dyDescent="0.2">
      <c r="A44" s="65" t="s">
        <v>59</v>
      </c>
      <c r="B44" s="65" t="s">
        <v>138</v>
      </c>
      <c r="C44" s="67" t="s">
        <v>212</v>
      </c>
      <c r="D44" s="67" t="s">
        <v>272</v>
      </c>
      <c r="E44" s="69" t="s">
        <v>288</v>
      </c>
      <c r="F44" s="71" t="s">
        <v>315</v>
      </c>
      <c r="G44" s="71" t="s">
        <v>368</v>
      </c>
      <c r="H44" s="73" t="s">
        <v>405</v>
      </c>
      <c r="I44" s="49">
        <v>6.41</v>
      </c>
      <c r="J44" s="54">
        <v>1</v>
      </c>
      <c r="K44" s="50">
        <v>6.41</v>
      </c>
    </row>
    <row r="45" spans="1:11" s="12" customFormat="1" ht="16.5" customHeight="1" x14ac:dyDescent="0.2">
      <c r="A45" s="64" t="s">
        <v>60</v>
      </c>
      <c r="B45" s="64" t="s">
        <v>139</v>
      </c>
      <c r="C45" s="66" t="s">
        <v>213</v>
      </c>
      <c r="D45" s="66" t="s">
        <v>273</v>
      </c>
      <c r="E45" s="68" t="s">
        <v>99</v>
      </c>
      <c r="F45" s="70" t="s">
        <v>99</v>
      </c>
      <c r="G45" s="70" t="s">
        <v>369</v>
      </c>
      <c r="H45" s="72" t="s">
        <v>406</v>
      </c>
      <c r="I45" s="47"/>
      <c r="J45" s="53">
        <v>7</v>
      </c>
      <c r="K45" s="48"/>
    </row>
    <row r="46" spans="1:11" s="12" customFormat="1" ht="16.5" customHeight="1" x14ac:dyDescent="0.2">
      <c r="A46" s="65" t="s">
        <v>61</v>
      </c>
      <c r="B46" s="65" t="s">
        <v>140</v>
      </c>
      <c r="C46" s="67" t="s">
        <v>214</v>
      </c>
      <c r="D46" s="67" t="s">
        <v>99</v>
      </c>
      <c r="E46" s="69" t="s">
        <v>288</v>
      </c>
      <c r="F46" s="71" t="s">
        <v>316</v>
      </c>
      <c r="G46" s="71" t="s">
        <v>370</v>
      </c>
      <c r="H46" s="73" t="s">
        <v>407</v>
      </c>
      <c r="I46" s="49">
        <v>35.06</v>
      </c>
      <c r="J46" s="54">
        <v>4</v>
      </c>
      <c r="K46" s="50">
        <v>140.24</v>
      </c>
    </row>
    <row r="47" spans="1:11" s="12" customFormat="1" ht="16.5" customHeight="1" x14ac:dyDescent="0.2">
      <c r="A47" s="64" t="s">
        <v>62</v>
      </c>
      <c r="B47" s="64" t="s">
        <v>141</v>
      </c>
      <c r="C47" s="66" t="s">
        <v>215</v>
      </c>
      <c r="D47" s="66" t="s">
        <v>99</v>
      </c>
      <c r="E47" s="68" t="s">
        <v>288</v>
      </c>
      <c r="F47" s="70" t="s">
        <v>317</v>
      </c>
      <c r="G47" s="70" t="s">
        <v>370</v>
      </c>
      <c r="H47" s="72" t="s">
        <v>408</v>
      </c>
      <c r="I47" s="47">
        <v>42.77</v>
      </c>
      <c r="J47" s="53">
        <v>4</v>
      </c>
      <c r="K47" s="48">
        <v>171.08</v>
      </c>
    </row>
    <row r="48" spans="1:11" s="12" customFormat="1" ht="16.5" customHeight="1" x14ac:dyDescent="0.2">
      <c r="A48" s="65" t="s">
        <v>63</v>
      </c>
      <c r="B48" s="65" t="s">
        <v>142</v>
      </c>
      <c r="C48" s="67" t="s">
        <v>216</v>
      </c>
      <c r="D48" s="67" t="s">
        <v>274</v>
      </c>
      <c r="E48" s="69" t="s">
        <v>288</v>
      </c>
      <c r="F48" s="71" t="s">
        <v>318</v>
      </c>
      <c r="G48" s="71" t="s">
        <v>360</v>
      </c>
      <c r="H48" s="73" t="s">
        <v>409</v>
      </c>
      <c r="I48" s="49">
        <v>0.41499999999999998</v>
      </c>
      <c r="J48" s="54">
        <v>12</v>
      </c>
      <c r="K48" s="50">
        <v>4.9800000000000004</v>
      </c>
    </row>
    <row r="49" spans="1:11" s="12" customFormat="1" ht="16.5" customHeight="1" x14ac:dyDescent="0.2">
      <c r="A49" s="64" t="s">
        <v>64</v>
      </c>
      <c r="B49" s="64" t="s">
        <v>143</v>
      </c>
      <c r="C49" s="66" t="s">
        <v>210</v>
      </c>
      <c r="D49" s="66" t="s">
        <v>275</v>
      </c>
      <c r="E49" s="68" t="s">
        <v>288</v>
      </c>
      <c r="F49" s="70" t="s">
        <v>319</v>
      </c>
      <c r="G49" s="70" t="s">
        <v>371</v>
      </c>
      <c r="H49" s="72" t="s">
        <v>410</v>
      </c>
      <c r="I49" s="47">
        <v>2.4</v>
      </c>
      <c r="J49" s="53">
        <v>10</v>
      </c>
      <c r="K49" s="48">
        <v>24</v>
      </c>
    </row>
    <row r="50" spans="1:11" s="12" customFormat="1" ht="16.5" customHeight="1" x14ac:dyDescent="0.2">
      <c r="A50" s="65" t="s">
        <v>65</v>
      </c>
      <c r="B50" s="65" t="s">
        <v>144</v>
      </c>
      <c r="C50" s="67" t="s">
        <v>217</v>
      </c>
      <c r="D50" s="67" t="s">
        <v>276</v>
      </c>
      <c r="E50" s="69" t="s">
        <v>288</v>
      </c>
      <c r="F50" s="71" t="s">
        <v>320</v>
      </c>
      <c r="G50" s="71" t="s">
        <v>372</v>
      </c>
      <c r="H50" s="73" t="s">
        <v>411</v>
      </c>
      <c r="I50" s="49">
        <v>0.73</v>
      </c>
      <c r="J50" s="54">
        <v>1</v>
      </c>
      <c r="K50" s="50">
        <v>0.73</v>
      </c>
    </row>
    <row r="51" spans="1:11" s="12" customFormat="1" ht="16.5" customHeight="1" x14ac:dyDescent="0.2">
      <c r="A51" s="64" t="s">
        <v>66</v>
      </c>
      <c r="B51" s="64" t="s">
        <v>145</v>
      </c>
      <c r="C51" s="66" t="s">
        <v>218</v>
      </c>
      <c r="D51" s="66" t="s">
        <v>277</v>
      </c>
      <c r="E51" s="68" t="s">
        <v>288</v>
      </c>
      <c r="F51" s="70" t="s">
        <v>321</v>
      </c>
      <c r="G51" s="70" t="s">
        <v>373</v>
      </c>
      <c r="H51" s="72" t="s">
        <v>412</v>
      </c>
      <c r="I51" s="47">
        <v>1.77</v>
      </c>
      <c r="J51" s="53">
        <v>1</v>
      </c>
      <c r="K51" s="48">
        <v>1.77</v>
      </c>
    </row>
    <row r="52" spans="1:11" s="12" customFormat="1" ht="16.5" customHeight="1" x14ac:dyDescent="0.2">
      <c r="A52" s="65" t="s">
        <v>67</v>
      </c>
      <c r="B52" s="65" t="s">
        <v>146</v>
      </c>
      <c r="C52" s="67" t="s">
        <v>219</v>
      </c>
      <c r="D52" s="67" t="s">
        <v>219</v>
      </c>
      <c r="E52" s="69" t="s">
        <v>99</v>
      </c>
      <c r="F52" s="71" t="s">
        <v>99</v>
      </c>
      <c r="G52" s="71" t="s">
        <v>99</v>
      </c>
      <c r="H52" s="73" t="s">
        <v>99</v>
      </c>
      <c r="I52" s="49"/>
      <c r="J52" s="54">
        <v>1</v>
      </c>
      <c r="K52" s="50"/>
    </row>
    <row r="53" spans="1:11" s="12" customFormat="1" ht="16.5" customHeight="1" x14ac:dyDescent="0.2">
      <c r="A53" s="64" t="s">
        <v>68</v>
      </c>
      <c r="B53" s="64" t="s">
        <v>147</v>
      </c>
      <c r="C53" s="66" t="s">
        <v>220</v>
      </c>
      <c r="D53" s="66" t="s">
        <v>220</v>
      </c>
      <c r="E53" s="68" t="s">
        <v>288</v>
      </c>
      <c r="F53" s="70" t="s">
        <v>322</v>
      </c>
      <c r="G53" s="70" t="s">
        <v>373</v>
      </c>
      <c r="H53" s="72" t="s">
        <v>413</v>
      </c>
      <c r="I53" s="47">
        <v>1.02</v>
      </c>
      <c r="J53" s="53">
        <v>1</v>
      </c>
      <c r="K53" s="48">
        <v>1.02</v>
      </c>
    </row>
    <row r="54" spans="1:11" s="12" customFormat="1" ht="16.5" customHeight="1" x14ac:dyDescent="0.2">
      <c r="A54" s="65" t="s">
        <v>69</v>
      </c>
      <c r="B54" s="65" t="s">
        <v>148</v>
      </c>
      <c r="C54" s="67" t="s">
        <v>221</v>
      </c>
      <c r="D54" s="67" t="s">
        <v>221</v>
      </c>
      <c r="E54" s="69" t="s">
        <v>288</v>
      </c>
      <c r="F54" s="71" t="s">
        <v>323</v>
      </c>
      <c r="G54" s="71" t="s">
        <v>373</v>
      </c>
      <c r="H54" s="73" t="s">
        <v>414</v>
      </c>
      <c r="I54" s="49">
        <v>0.35</v>
      </c>
      <c r="J54" s="54">
        <v>1</v>
      </c>
      <c r="K54" s="50">
        <v>0.35</v>
      </c>
    </row>
    <row r="55" spans="1:11" s="12" customFormat="1" ht="16.5" customHeight="1" x14ac:dyDescent="0.2">
      <c r="A55" s="64" t="s">
        <v>70</v>
      </c>
      <c r="B55" s="64" t="s">
        <v>149</v>
      </c>
      <c r="C55" s="66" t="s">
        <v>62</v>
      </c>
      <c r="D55" s="66" t="s">
        <v>278</v>
      </c>
      <c r="E55" s="68" t="s">
        <v>288</v>
      </c>
      <c r="F55" s="70" t="s">
        <v>324</v>
      </c>
      <c r="G55" s="70" t="s">
        <v>360</v>
      </c>
      <c r="H55" s="72" t="s">
        <v>415</v>
      </c>
      <c r="I55" s="47">
        <v>0.14599999999999999</v>
      </c>
      <c r="J55" s="53">
        <v>15</v>
      </c>
      <c r="K55" s="48">
        <v>2.19</v>
      </c>
    </row>
    <row r="56" spans="1:11" s="12" customFormat="1" ht="16.5" customHeight="1" x14ac:dyDescent="0.2">
      <c r="A56" s="65" t="s">
        <v>71</v>
      </c>
      <c r="B56" s="65" t="s">
        <v>150</v>
      </c>
      <c r="C56" s="67" t="s">
        <v>222</v>
      </c>
      <c r="D56" s="67" t="s">
        <v>278</v>
      </c>
      <c r="E56" s="69" t="s">
        <v>288</v>
      </c>
      <c r="F56" s="71" t="s">
        <v>325</v>
      </c>
      <c r="G56" s="71" t="s">
        <v>352</v>
      </c>
      <c r="H56" s="73" t="s">
        <v>416</v>
      </c>
      <c r="I56" s="49">
        <v>0.66</v>
      </c>
      <c r="J56" s="54">
        <v>1</v>
      </c>
      <c r="K56" s="50">
        <v>0.66</v>
      </c>
    </row>
    <row r="57" spans="1:11" s="12" customFormat="1" ht="16.5" customHeight="1" x14ac:dyDescent="0.2">
      <c r="A57" s="64" t="s">
        <v>72</v>
      </c>
      <c r="B57" s="64" t="s">
        <v>151</v>
      </c>
      <c r="C57" s="66" t="s">
        <v>223</v>
      </c>
      <c r="D57" s="66" t="s">
        <v>278</v>
      </c>
      <c r="E57" s="68" t="s">
        <v>288</v>
      </c>
      <c r="F57" s="70" t="s">
        <v>326</v>
      </c>
      <c r="G57" s="70" t="s">
        <v>352</v>
      </c>
      <c r="H57" s="72" t="s">
        <v>417</v>
      </c>
      <c r="I57" s="47">
        <v>0.49199999999999999</v>
      </c>
      <c r="J57" s="53">
        <v>20</v>
      </c>
      <c r="K57" s="48">
        <v>9.84</v>
      </c>
    </row>
    <row r="58" spans="1:11" s="12" customFormat="1" ht="16.5" customHeight="1" x14ac:dyDescent="0.2">
      <c r="A58" s="65" t="s">
        <v>73</v>
      </c>
      <c r="B58" s="65" t="s">
        <v>152</v>
      </c>
      <c r="C58" s="67" t="s">
        <v>224</v>
      </c>
      <c r="D58" s="67" t="s">
        <v>278</v>
      </c>
      <c r="E58" s="69" t="s">
        <v>288</v>
      </c>
      <c r="F58" s="71" t="s">
        <v>327</v>
      </c>
      <c r="G58" s="71" t="s">
        <v>352</v>
      </c>
      <c r="H58" s="73" t="s">
        <v>418</v>
      </c>
      <c r="I58" s="49">
        <v>0.47399999999999998</v>
      </c>
      <c r="J58" s="54">
        <v>8</v>
      </c>
      <c r="K58" s="50">
        <v>4.74</v>
      </c>
    </row>
    <row r="59" spans="1:11" s="12" customFormat="1" ht="16.5" customHeight="1" x14ac:dyDescent="0.2">
      <c r="A59" s="64" t="s">
        <v>74</v>
      </c>
      <c r="B59" s="64" t="s">
        <v>153</v>
      </c>
      <c r="C59" s="66" t="s">
        <v>225</v>
      </c>
      <c r="D59" s="66" t="s">
        <v>278</v>
      </c>
      <c r="E59" s="68" t="s">
        <v>288</v>
      </c>
      <c r="F59" s="70" t="s">
        <v>328</v>
      </c>
      <c r="G59" s="70" t="s">
        <v>352</v>
      </c>
      <c r="H59" s="72" t="s">
        <v>419</v>
      </c>
      <c r="I59" s="47">
        <v>0.47399999999999998</v>
      </c>
      <c r="J59" s="53">
        <v>8</v>
      </c>
      <c r="K59" s="48">
        <v>4.74</v>
      </c>
    </row>
    <row r="60" spans="1:11" s="12" customFormat="1" ht="16.5" customHeight="1" x14ac:dyDescent="0.2">
      <c r="A60" s="65" t="s">
        <v>75</v>
      </c>
      <c r="B60" s="65" t="s">
        <v>154</v>
      </c>
      <c r="C60" s="67" t="s">
        <v>226</v>
      </c>
      <c r="D60" s="67" t="s">
        <v>278</v>
      </c>
      <c r="E60" s="69" t="s">
        <v>288</v>
      </c>
      <c r="F60" s="71" t="s">
        <v>329</v>
      </c>
      <c r="G60" s="71" t="s">
        <v>352</v>
      </c>
      <c r="H60" s="73" t="s">
        <v>420</v>
      </c>
      <c r="I60" s="49">
        <v>7.1999999999999995E-2</v>
      </c>
      <c r="J60" s="54">
        <v>8</v>
      </c>
      <c r="K60" s="50">
        <v>0.72</v>
      </c>
    </row>
    <row r="61" spans="1:11" s="12" customFormat="1" ht="16.5" customHeight="1" x14ac:dyDescent="0.2">
      <c r="A61" s="64" t="s">
        <v>76</v>
      </c>
      <c r="B61" s="64" t="s">
        <v>155</v>
      </c>
      <c r="C61" s="66" t="s">
        <v>227</v>
      </c>
      <c r="D61" s="66" t="s">
        <v>278</v>
      </c>
      <c r="E61" s="68" t="s">
        <v>99</v>
      </c>
      <c r="F61" s="70" t="s">
        <v>99</v>
      </c>
      <c r="G61" s="70" t="s">
        <v>99</v>
      </c>
      <c r="H61" s="72" t="s">
        <v>99</v>
      </c>
      <c r="I61" s="47"/>
      <c r="J61" s="53">
        <v>6</v>
      </c>
      <c r="K61" s="48"/>
    </row>
    <row r="62" spans="1:11" s="12" customFormat="1" ht="16.5" customHeight="1" x14ac:dyDescent="0.2">
      <c r="A62" s="65" t="s">
        <v>77</v>
      </c>
      <c r="B62" s="65" t="s">
        <v>156</v>
      </c>
      <c r="C62" s="67" t="s">
        <v>225</v>
      </c>
      <c r="D62" s="67" t="s">
        <v>278</v>
      </c>
      <c r="E62" s="69" t="s">
        <v>288</v>
      </c>
      <c r="F62" s="71" t="s">
        <v>328</v>
      </c>
      <c r="G62" s="71" t="s">
        <v>352</v>
      </c>
      <c r="H62" s="73" t="s">
        <v>419</v>
      </c>
      <c r="I62" s="49">
        <v>0.47399999999999998</v>
      </c>
      <c r="J62" s="54">
        <v>8</v>
      </c>
      <c r="K62" s="50">
        <v>4.74</v>
      </c>
    </row>
    <row r="63" spans="1:11" s="12" customFormat="1" ht="16.5" customHeight="1" x14ac:dyDescent="0.2">
      <c r="A63" s="64" t="s">
        <v>78</v>
      </c>
      <c r="B63" s="64" t="s">
        <v>157</v>
      </c>
      <c r="C63" s="66" t="s">
        <v>228</v>
      </c>
      <c r="D63" s="66" t="s">
        <v>278</v>
      </c>
      <c r="E63" s="68" t="s">
        <v>288</v>
      </c>
      <c r="F63" s="70" t="s">
        <v>330</v>
      </c>
      <c r="G63" s="70" t="s">
        <v>374</v>
      </c>
      <c r="H63" s="72" t="s">
        <v>421</v>
      </c>
      <c r="I63" s="47">
        <v>0.41699999999999998</v>
      </c>
      <c r="J63" s="53">
        <v>16</v>
      </c>
      <c r="K63" s="48">
        <v>6.67</v>
      </c>
    </row>
    <row r="64" spans="1:11" s="12" customFormat="1" ht="16.5" customHeight="1" x14ac:dyDescent="0.2">
      <c r="A64" s="65" t="s">
        <v>79</v>
      </c>
      <c r="B64" s="65" t="s">
        <v>158</v>
      </c>
      <c r="C64" s="67" t="s">
        <v>229</v>
      </c>
      <c r="D64" s="67" t="s">
        <v>278</v>
      </c>
      <c r="E64" s="69" t="s">
        <v>288</v>
      </c>
      <c r="F64" s="71" t="s">
        <v>331</v>
      </c>
      <c r="G64" s="71" t="s">
        <v>352</v>
      </c>
      <c r="H64" s="73" t="s">
        <v>422</v>
      </c>
      <c r="I64" s="49">
        <v>0.47399999999999998</v>
      </c>
      <c r="J64" s="54">
        <v>8</v>
      </c>
      <c r="K64" s="50">
        <v>4.74</v>
      </c>
    </row>
    <row r="65" spans="1:11" s="12" customFormat="1" ht="16.5" customHeight="1" x14ac:dyDescent="0.2">
      <c r="A65" s="64" t="s">
        <v>80</v>
      </c>
      <c r="B65" s="64" t="s">
        <v>159</v>
      </c>
      <c r="C65" s="66" t="s">
        <v>230</v>
      </c>
      <c r="D65" s="66" t="s">
        <v>278</v>
      </c>
      <c r="E65" s="68" t="s">
        <v>288</v>
      </c>
      <c r="F65" s="70" t="s">
        <v>332</v>
      </c>
      <c r="G65" s="70" t="s">
        <v>352</v>
      </c>
      <c r="H65" s="72" t="s">
        <v>423</v>
      </c>
      <c r="I65" s="47">
        <v>0.47399999999999998</v>
      </c>
      <c r="J65" s="53">
        <v>12</v>
      </c>
      <c r="K65" s="48">
        <v>5.69</v>
      </c>
    </row>
    <row r="66" spans="1:11" s="12" customFormat="1" ht="16.5" customHeight="1" x14ac:dyDescent="0.2">
      <c r="A66" s="65" t="s">
        <v>81</v>
      </c>
      <c r="B66" s="65" t="s">
        <v>160</v>
      </c>
      <c r="C66" s="67" t="s">
        <v>231</v>
      </c>
      <c r="D66" s="67" t="s">
        <v>278</v>
      </c>
      <c r="E66" s="69" t="s">
        <v>288</v>
      </c>
      <c r="F66" s="71" t="s">
        <v>333</v>
      </c>
      <c r="G66" s="71" t="s">
        <v>352</v>
      </c>
      <c r="H66" s="73" t="s">
        <v>424</v>
      </c>
      <c r="I66" s="49">
        <v>0.47399999999999998</v>
      </c>
      <c r="J66" s="54">
        <v>20</v>
      </c>
      <c r="K66" s="50">
        <v>9.48</v>
      </c>
    </row>
    <row r="67" spans="1:11" s="12" customFormat="1" ht="16.5" customHeight="1" x14ac:dyDescent="0.2">
      <c r="A67" s="64" t="s">
        <v>82</v>
      </c>
      <c r="B67" s="64" t="s">
        <v>161</v>
      </c>
      <c r="C67" s="66" t="s">
        <v>232</v>
      </c>
      <c r="D67" s="66" t="s">
        <v>278</v>
      </c>
      <c r="E67" s="68" t="s">
        <v>99</v>
      </c>
      <c r="F67" s="70" t="s">
        <v>99</v>
      </c>
      <c r="G67" s="70" t="s">
        <v>352</v>
      </c>
      <c r="H67" s="72" t="s">
        <v>425</v>
      </c>
      <c r="I67" s="47"/>
      <c r="J67" s="53">
        <v>16</v>
      </c>
      <c r="K67" s="48"/>
    </row>
    <row r="68" spans="1:11" s="12" customFormat="1" ht="16.5" customHeight="1" x14ac:dyDescent="0.2">
      <c r="A68" s="65" t="s">
        <v>83</v>
      </c>
      <c r="B68" s="65" t="s">
        <v>162</v>
      </c>
      <c r="C68" s="67" t="s">
        <v>233</v>
      </c>
      <c r="D68" s="67" t="s">
        <v>99</v>
      </c>
      <c r="E68" s="69" t="s">
        <v>288</v>
      </c>
      <c r="F68" s="71" t="s">
        <v>334</v>
      </c>
      <c r="G68" s="71" t="s">
        <v>352</v>
      </c>
      <c r="H68" s="73" t="s">
        <v>426</v>
      </c>
      <c r="I68" s="49">
        <v>0.64</v>
      </c>
      <c r="J68" s="54">
        <v>2</v>
      </c>
      <c r="K68" s="50">
        <v>1.28</v>
      </c>
    </row>
    <row r="69" spans="1:11" s="12" customFormat="1" ht="16.5" customHeight="1" x14ac:dyDescent="0.2">
      <c r="A69" s="64" t="s">
        <v>84</v>
      </c>
      <c r="B69" s="64" t="s">
        <v>163</v>
      </c>
      <c r="C69" s="66" t="s">
        <v>234</v>
      </c>
      <c r="D69" s="66" t="s">
        <v>99</v>
      </c>
      <c r="E69" s="68" t="s">
        <v>288</v>
      </c>
      <c r="F69" s="70" t="s">
        <v>335</v>
      </c>
      <c r="G69" s="70" t="s">
        <v>352</v>
      </c>
      <c r="H69" s="72" t="s">
        <v>427</v>
      </c>
      <c r="I69" s="47">
        <v>0.64</v>
      </c>
      <c r="J69" s="53">
        <v>2</v>
      </c>
      <c r="K69" s="48">
        <v>1.28</v>
      </c>
    </row>
    <row r="70" spans="1:11" s="12" customFormat="1" ht="16.5" customHeight="1" x14ac:dyDescent="0.2">
      <c r="A70" s="65" t="s">
        <v>85</v>
      </c>
      <c r="B70" s="65" t="s">
        <v>164</v>
      </c>
      <c r="C70" s="67" t="s">
        <v>235</v>
      </c>
      <c r="D70" s="67" t="s">
        <v>99</v>
      </c>
      <c r="E70" s="69" t="s">
        <v>288</v>
      </c>
      <c r="F70" s="71" t="s">
        <v>336</v>
      </c>
      <c r="G70" s="71" t="s">
        <v>375</v>
      </c>
      <c r="H70" s="73" t="s">
        <v>428</v>
      </c>
      <c r="I70" s="49">
        <v>4.03</v>
      </c>
      <c r="J70" s="54">
        <v>2</v>
      </c>
      <c r="K70" s="50">
        <v>8.06</v>
      </c>
    </row>
    <row r="71" spans="1:11" s="12" customFormat="1" ht="16.5" customHeight="1" x14ac:dyDescent="0.2">
      <c r="A71" s="64" t="s">
        <v>86</v>
      </c>
      <c r="B71" s="64" t="s">
        <v>165</v>
      </c>
      <c r="C71" s="66" t="s">
        <v>236</v>
      </c>
      <c r="D71" s="66" t="s">
        <v>99</v>
      </c>
      <c r="E71" s="68" t="s">
        <v>288</v>
      </c>
      <c r="F71" s="70" t="s">
        <v>337</v>
      </c>
      <c r="G71" s="70" t="s">
        <v>376</v>
      </c>
      <c r="H71" s="72" t="s">
        <v>429</v>
      </c>
      <c r="I71" s="47">
        <v>1.83</v>
      </c>
      <c r="J71" s="53">
        <v>5</v>
      </c>
      <c r="K71" s="48">
        <v>9.15</v>
      </c>
    </row>
    <row r="72" spans="1:11" s="12" customFormat="1" ht="16.5" customHeight="1" x14ac:dyDescent="0.2">
      <c r="A72" s="65" t="s">
        <v>87</v>
      </c>
      <c r="B72" s="65" t="s">
        <v>166</v>
      </c>
      <c r="C72" s="67" t="s">
        <v>225</v>
      </c>
      <c r="D72" s="67" t="s">
        <v>99</v>
      </c>
      <c r="E72" s="69" t="s">
        <v>288</v>
      </c>
      <c r="F72" s="71" t="s">
        <v>328</v>
      </c>
      <c r="G72" s="71" t="s">
        <v>352</v>
      </c>
      <c r="H72" s="73" t="s">
        <v>419</v>
      </c>
      <c r="I72" s="49">
        <v>0.47399999999999998</v>
      </c>
      <c r="J72" s="54">
        <v>8</v>
      </c>
      <c r="K72" s="50">
        <v>4.74</v>
      </c>
    </row>
    <row r="73" spans="1:11" s="12" customFormat="1" ht="16.5" customHeight="1" x14ac:dyDescent="0.2">
      <c r="A73" s="64" t="s">
        <v>88</v>
      </c>
      <c r="B73" s="64" t="s">
        <v>167</v>
      </c>
      <c r="C73" s="66" t="s">
        <v>237</v>
      </c>
      <c r="D73" s="66" t="s">
        <v>278</v>
      </c>
      <c r="E73" s="68" t="s">
        <v>99</v>
      </c>
      <c r="F73" s="70" t="s">
        <v>99</v>
      </c>
      <c r="G73" s="70" t="s">
        <v>376</v>
      </c>
      <c r="H73" s="72" t="s">
        <v>430</v>
      </c>
      <c r="I73" s="47"/>
      <c r="J73" s="53">
        <v>20</v>
      </c>
      <c r="K73" s="48"/>
    </row>
    <row r="74" spans="1:11" s="12" customFormat="1" ht="16.5" customHeight="1" x14ac:dyDescent="0.2">
      <c r="A74" s="65" t="s">
        <v>89</v>
      </c>
      <c r="B74" s="65" t="s">
        <v>168</v>
      </c>
      <c r="C74" s="67" t="s">
        <v>226</v>
      </c>
      <c r="D74" s="67" t="s">
        <v>278</v>
      </c>
      <c r="E74" s="69" t="s">
        <v>288</v>
      </c>
      <c r="F74" s="71" t="s">
        <v>329</v>
      </c>
      <c r="G74" s="71" t="s">
        <v>352</v>
      </c>
      <c r="H74" s="73" t="s">
        <v>420</v>
      </c>
      <c r="I74" s="49">
        <v>0.1</v>
      </c>
      <c r="J74" s="54">
        <v>4</v>
      </c>
      <c r="K74" s="50">
        <v>0.4</v>
      </c>
    </row>
    <row r="75" spans="1:11" s="12" customFormat="1" ht="16.5" customHeight="1" x14ac:dyDescent="0.2">
      <c r="A75" s="64" t="s">
        <v>90</v>
      </c>
      <c r="B75" s="64" t="s">
        <v>169</v>
      </c>
      <c r="C75" s="66" t="s">
        <v>238</v>
      </c>
      <c r="D75" s="66" t="s">
        <v>278</v>
      </c>
      <c r="E75" s="68" t="s">
        <v>288</v>
      </c>
      <c r="F75" s="70" t="s">
        <v>329</v>
      </c>
      <c r="G75" s="70" t="s">
        <v>352</v>
      </c>
      <c r="H75" s="72" t="s">
        <v>420</v>
      </c>
      <c r="I75" s="47">
        <v>0.1</v>
      </c>
      <c r="J75" s="53">
        <v>4</v>
      </c>
      <c r="K75" s="48">
        <v>0.4</v>
      </c>
    </row>
    <row r="76" spans="1:11" s="12" customFormat="1" ht="16.5" customHeight="1" x14ac:dyDescent="0.2">
      <c r="A76" s="65" t="s">
        <v>91</v>
      </c>
      <c r="B76" s="65" t="s">
        <v>170</v>
      </c>
      <c r="C76" s="67" t="s">
        <v>239</v>
      </c>
      <c r="D76" s="67" t="s">
        <v>99</v>
      </c>
      <c r="E76" s="69" t="s">
        <v>288</v>
      </c>
      <c r="F76" s="71" t="s">
        <v>338</v>
      </c>
      <c r="G76" s="71" t="s">
        <v>352</v>
      </c>
      <c r="H76" s="73" t="s">
        <v>431</v>
      </c>
      <c r="I76" s="49">
        <v>0.66</v>
      </c>
      <c r="J76" s="54">
        <v>4</v>
      </c>
      <c r="K76" s="50">
        <v>2.64</v>
      </c>
    </row>
    <row r="77" spans="1:11" s="12" customFormat="1" ht="16.5" customHeight="1" x14ac:dyDescent="0.2">
      <c r="A77" s="64" t="s">
        <v>92</v>
      </c>
      <c r="B77" s="64" t="s">
        <v>171</v>
      </c>
      <c r="C77" s="66" t="s">
        <v>239</v>
      </c>
      <c r="D77" s="66" t="s">
        <v>279</v>
      </c>
      <c r="E77" s="68" t="s">
        <v>288</v>
      </c>
      <c r="F77" s="70" t="s">
        <v>338</v>
      </c>
      <c r="G77" s="70" t="s">
        <v>352</v>
      </c>
      <c r="H77" s="72" t="s">
        <v>431</v>
      </c>
      <c r="I77" s="47">
        <v>0.47399999999999998</v>
      </c>
      <c r="J77" s="53">
        <v>16</v>
      </c>
      <c r="K77" s="48">
        <v>7.58</v>
      </c>
    </row>
    <row r="78" spans="1:11" s="12" customFormat="1" ht="16.5" customHeight="1" x14ac:dyDescent="0.2">
      <c r="A78" s="65" t="s">
        <v>93</v>
      </c>
      <c r="B78" s="65" t="s">
        <v>172</v>
      </c>
      <c r="C78" s="67" t="s">
        <v>240</v>
      </c>
      <c r="D78" s="67" t="s">
        <v>278</v>
      </c>
      <c r="E78" s="69" t="s">
        <v>288</v>
      </c>
      <c r="F78" s="71" t="s">
        <v>339</v>
      </c>
      <c r="G78" s="71" t="s">
        <v>352</v>
      </c>
      <c r="H78" s="73" t="s">
        <v>432</v>
      </c>
      <c r="I78" s="49">
        <v>0.11</v>
      </c>
      <c r="J78" s="54">
        <v>4</v>
      </c>
      <c r="K78" s="50">
        <v>0.44</v>
      </c>
    </row>
    <row r="79" spans="1:11" s="12" customFormat="1" ht="16.5" customHeight="1" x14ac:dyDescent="0.2">
      <c r="A79" s="64" t="s">
        <v>94</v>
      </c>
      <c r="B79" s="64" t="s">
        <v>173</v>
      </c>
      <c r="C79" s="66" t="s">
        <v>241</v>
      </c>
      <c r="D79" s="66" t="s">
        <v>278</v>
      </c>
      <c r="E79" s="68" t="s">
        <v>288</v>
      </c>
      <c r="F79" s="70" t="s">
        <v>340</v>
      </c>
      <c r="G79" s="70" t="s">
        <v>352</v>
      </c>
      <c r="H79" s="72" t="s">
        <v>433</v>
      </c>
      <c r="I79" s="47">
        <v>0.11</v>
      </c>
      <c r="J79" s="53">
        <v>4</v>
      </c>
      <c r="K79" s="48">
        <v>0.44</v>
      </c>
    </row>
    <row r="80" spans="1:11" s="12" customFormat="1" ht="16.5" customHeight="1" x14ac:dyDescent="0.2">
      <c r="A80" s="65" t="s">
        <v>95</v>
      </c>
      <c r="B80" s="65" t="s">
        <v>174</v>
      </c>
      <c r="C80" s="67" t="s">
        <v>242</v>
      </c>
      <c r="D80" s="67" t="s">
        <v>278</v>
      </c>
      <c r="E80" s="69" t="s">
        <v>288</v>
      </c>
      <c r="F80" s="71" t="s">
        <v>326</v>
      </c>
      <c r="G80" s="71" t="s">
        <v>352</v>
      </c>
      <c r="H80" s="73" t="s">
        <v>417</v>
      </c>
      <c r="I80" s="49">
        <v>0.69</v>
      </c>
      <c r="J80" s="54">
        <v>4</v>
      </c>
      <c r="K80" s="50">
        <v>2.76</v>
      </c>
    </row>
    <row r="81" spans="1:11" s="12" customFormat="1" ht="16.5" customHeight="1" x14ac:dyDescent="0.2">
      <c r="A81" s="64" t="s">
        <v>96</v>
      </c>
      <c r="B81" s="64" t="s">
        <v>175</v>
      </c>
      <c r="C81" s="66" t="s">
        <v>224</v>
      </c>
      <c r="D81" s="66" t="s">
        <v>278</v>
      </c>
      <c r="E81" s="68" t="s">
        <v>288</v>
      </c>
      <c r="F81" s="70" t="s">
        <v>327</v>
      </c>
      <c r="G81" s="70" t="s">
        <v>352</v>
      </c>
      <c r="H81" s="72" t="s">
        <v>418</v>
      </c>
      <c r="I81" s="47">
        <v>0.66</v>
      </c>
      <c r="J81" s="53">
        <v>4</v>
      </c>
      <c r="K81" s="48">
        <v>2.64</v>
      </c>
    </row>
    <row r="82" spans="1:11" s="12" customFormat="1" ht="16.5" customHeight="1" x14ac:dyDescent="0.2">
      <c r="A82" s="65" t="s">
        <v>97</v>
      </c>
      <c r="B82" s="65" t="s">
        <v>176</v>
      </c>
      <c r="C82" s="67" t="s">
        <v>243</v>
      </c>
      <c r="D82" s="67" t="s">
        <v>278</v>
      </c>
      <c r="E82" s="69" t="s">
        <v>288</v>
      </c>
      <c r="F82" s="71" t="s">
        <v>328</v>
      </c>
      <c r="G82" s="71" t="s">
        <v>352</v>
      </c>
      <c r="H82" s="73" t="s">
        <v>419</v>
      </c>
      <c r="I82" s="49">
        <v>0.66</v>
      </c>
      <c r="J82" s="54">
        <v>6</v>
      </c>
      <c r="K82" s="50">
        <v>3.96</v>
      </c>
    </row>
    <row r="83" spans="1:11" s="12" customFormat="1" ht="16.5" customHeight="1" x14ac:dyDescent="0.2">
      <c r="A83" s="64" t="s">
        <v>98</v>
      </c>
      <c r="B83" s="64" t="s">
        <v>177</v>
      </c>
      <c r="C83" s="66" t="s">
        <v>244</v>
      </c>
      <c r="D83" s="66" t="s">
        <v>278</v>
      </c>
      <c r="E83" s="68" t="s">
        <v>288</v>
      </c>
      <c r="F83" s="70" t="s">
        <v>341</v>
      </c>
      <c r="G83" s="70" t="s">
        <v>376</v>
      </c>
      <c r="H83" s="72" t="s">
        <v>434</v>
      </c>
      <c r="I83" s="47">
        <v>0.72</v>
      </c>
      <c r="J83" s="53">
        <v>2</v>
      </c>
      <c r="K83" s="48">
        <v>1.44</v>
      </c>
    </row>
    <row r="84" spans="1:11" s="12" customFormat="1" ht="16.5" customHeight="1" x14ac:dyDescent="0.2">
      <c r="A84" s="65" t="s">
        <v>99</v>
      </c>
      <c r="B84" s="65" t="s">
        <v>178</v>
      </c>
      <c r="C84" s="67" t="s">
        <v>245</v>
      </c>
      <c r="D84" s="67" t="s">
        <v>278</v>
      </c>
      <c r="E84" s="69" t="s">
        <v>288</v>
      </c>
      <c r="F84" s="71" t="s">
        <v>342</v>
      </c>
      <c r="G84" s="71" t="s">
        <v>352</v>
      </c>
      <c r="H84" s="73" t="s">
        <v>435</v>
      </c>
      <c r="I84" s="49">
        <v>0.66</v>
      </c>
      <c r="J84" s="54">
        <v>2</v>
      </c>
      <c r="K84" s="50">
        <v>1.32</v>
      </c>
    </row>
    <row r="85" spans="1:11" s="12" customFormat="1" ht="16.5" customHeight="1" x14ac:dyDescent="0.2">
      <c r="A85" s="64" t="s">
        <v>100</v>
      </c>
      <c r="B85" s="64" t="s">
        <v>179</v>
      </c>
      <c r="C85" s="66" t="s">
        <v>246</v>
      </c>
      <c r="D85" s="66" t="s">
        <v>280</v>
      </c>
      <c r="E85" s="68" t="s">
        <v>288</v>
      </c>
      <c r="F85" s="70" t="s">
        <v>343</v>
      </c>
      <c r="G85" s="70" t="s">
        <v>377</v>
      </c>
      <c r="H85" s="72" t="s">
        <v>436</v>
      </c>
      <c r="I85" s="47">
        <v>0.33479999999999999</v>
      </c>
      <c r="J85" s="53">
        <v>27</v>
      </c>
      <c r="K85" s="48">
        <v>9.0399999999999991</v>
      </c>
    </row>
    <row r="86" spans="1:11" s="12" customFormat="1" ht="16.5" customHeight="1" x14ac:dyDescent="0.2">
      <c r="A86" s="65" t="s">
        <v>101</v>
      </c>
      <c r="B86" s="65" t="s">
        <v>180</v>
      </c>
      <c r="C86" s="67" t="s">
        <v>247</v>
      </c>
      <c r="D86" s="67" t="s">
        <v>281</v>
      </c>
      <c r="E86" s="69" t="s">
        <v>288</v>
      </c>
      <c r="F86" s="71" t="s">
        <v>344</v>
      </c>
      <c r="G86" s="71" t="s">
        <v>378</v>
      </c>
      <c r="H86" s="73" t="s">
        <v>437</v>
      </c>
      <c r="I86" s="49">
        <v>12.71</v>
      </c>
      <c r="J86" s="54">
        <v>4</v>
      </c>
      <c r="K86" s="50">
        <v>50.84</v>
      </c>
    </row>
    <row r="87" spans="1:11" s="12" customFormat="1" ht="16.5" customHeight="1" x14ac:dyDescent="0.2">
      <c r="A87" s="64" t="s">
        <v>102</v>
      </c>
      <c r="B87" s="64" t="s">
        <v>181</v>
      </c>
      <c r="C87" s="66" t="s">
        <v>248</v>
      </c>
      <c r="D87" s="66" t="s">
        <v>282</v>
      </c>
      <c r="E87" s="68" t="s">
        <v>288</v>
      </c>
      <c r="F87" s="70" t="s">
        <v>345</v>
      </c>
      <c r="G87" s="70" t="s">
        <v>379</v>
      </c>
      <c r="H87" s="72" t="s">
        <v>438</v>
      </c>
      <c r="I87" s="47">
        <v>3.95</v>
      </c>
      <c r="J87" s="53">
        <v>8</v>
      </c>
      <c r="K87" s="48">
        <v>31.6</v>
      </c>
    </row>
    <row r="88" spans="1:11" s="12" customFormat="1" ht="16.5" customHeight="1" x14ac:dyDescent="0.2">
      <c r="A88" s="65" t="s">
        <v>103</v>
      </c>
      <c r="B88" s="65" t="s">
        <v>182</v>
      </c>
      <c r="C88" s="67" t="s">
        <v>249</v>
      </c>
      <c r="D88" s="67" t="s">
        <v>283</v>
      </c>
      <c r="E88" s="69" t="s">
        <v>288</v>
      </c>
      <c r="F88" s="71" t="s">
        <v>346</v>
      </c>
      <c r="G88" s="71" t="s">
        <v>380</v>
      </c>
      <c r="H88" s="73" t="s">
        <v>249</v>
      </c>
      <c r="I88" s="49">
        <v>3.58</v>
      </c>
      <c r="J88" s="54">
        <v>16</v>
      </c>
      <c r="K88" s="50">
        <v>57.28</v>
      </c>
    </row>
    <row r="89" spans="1:11" s="12" customFormat="1" ht="16.5" customHeight="1" x14ac:dyDescent="0.2">
      <c r="A89" s="64" t="s">
        <v>104</v>
      </c>
      <c r="B89" s="64" t="s">
        <v>183</v>
      </c>
      <c r="C89" s="66" t="s">
        <v>250</v>
      </c>
      <c r="D89" s="66" t="s">
        <v>284</v>
      </c>
      <c r="E89" s="68" t="s">
        <v>288</v>
      </c>
      <c r="F89" s="70" t="s">
        <v>347</v>
      </c>
      <c r="G89" s="70" t="s">
        <v>380</v>
      </c>
      <c r="H89" s="72" t="s">
        <v>439</v>
      </c>
      <c r="I89" s="47">
        <v>6.69</v>
      </c>
      <c r="J89" s="53">
        <v>6</v>
      </c>
      <c r="K89" s="48">
        <v>40.14</v>
      </c>
    </row>
    <row r="90" spans="1:11" s="12" customFormat="1" ht="16.5" customHeight="1" x14ac:dyDescent="0.2">
      <c r="A90" s="65" t="s">
        <v>105</v>
      </c>
      <c r="B90" s="65" t="s">
        <v>184</v>
      </c>
      <c r="C90" s="67" t="s">
        <v>251</v>
      </c>
      <c r="D90" s="67" t="s">
        <v>285</v>
      </c>
      <c r="E90" s="69" t="s">
        <v>288</v>
      </c>
      <c r="F90" s="71" t="s">
        <v>348</v>
      </c>
      <c r="G90" s="71" t="s">
        <v>380</v>
      </c>
      <c r="H90" s="73" t="s">
        <v>440</v>
      </c>
      <c r="I90" s="49">
        <v>6.38</v>
      </c>
      <c r="J90" s="54">
        <v>4</v>
      </c>
      <c r="K90" s="50">
        <v>25.52</v>
      </c>
    </row>
    <row r="91" spans="1:11" s="12" customFormat="1" ht="16.5" customHeight="1" x14ac:dyDescent="0.2">
      <c r="A91" s="64" t="s">
        <v>106</v>
      </c>
      <c r="B91" s="64" t="s">
        <v>185</v>
      </c>
      <c r="C91" s="66" t="s">
        <v>252</v>
      </c>
      <c r="D91" s="66" t="s">
        <v>286</v>
      </c>
      <c r="E91" s="68" t="s">
        <v>289</v>
      </c>
      <c r="F91" s="70" t="s">
        <v>349</v>
      </c>
      <c r="G91" s="70" t="s">
        <v>380</v>
      </c>
      <c r="H91" s="72" t="s">
        <v>349</v>
      </c>
      <c r="I91" s="47">
        <v>3.37</v>
      </c>
      <c r="J91" s="53">
        <v>4</v>
      </c>
      <c r="K91" s="48">
        <v>13.48</v>
      </c>
    </row>
    <row r="92" spans="1:11" s="12" customFormat="1" ht="16.5" customHeight="1" x14ac:dyDescent="0.2">
      <c r="A92" s="65" t="s">
        <v>107</v>
      </c>
      <c r="B92" s="65" t="s">
        <v>186</v>
      </c>
      <c r="C92" s="67" t="s">
        <v>253</v>
      </c>
      <c r="D92" s="67" t="s">
        <v>281</v>
      </c>
      <c r="E92" s="69" t="s">
        <v>288</v>
      </c>
      <c r="F92" s="71" t="s">
        <v>350</v>
      </c>
      <c r="G92" s="71" t="s">
        <v>380</v>
      </c>
      <c r="H92" s="73" t="s">
        <v>441</v>
      </c>
      <c r="I92" s="49">
        <v>16.3</v>
      </c>
      <c r="J92" s="54">
        <v>2</v>
      </c>
      <c r="K92" s="50">
        <v>32.6</v>
      </c>
    </row>
    <row r="93" spans="1:11" x14ac:dyDescent="0.2">
      <c r="A93" s="34"/>
      <c r="B93" s="44"/>
      <c r="C93" s="35"/>
      <c r="D93" s="35"/>
      <c r="E93" s="36"/>
      <c r="F93" s="36"/>
      <c r="G93" s="36"/>
      <c r="H93" s="36"/>
      <c r="I93" s="37"/>
      <c r="J93" s="55">
        <f>SUM(J15:J92)</f>
        <v>568</v>
      </c>
      <c r="K93" s="42">
        <f>SUM(K15:K92)</f>
        <v>832.16000000000031</v>
      </c>
    </row>
    <row r="94" spans="1:11" customFormat="1" ht="13.7" customHeight="1" x14ac:dyDescent="0.2">
      <c r="A94" s="38"/>
      <c r="B94" s="38"/>
      <c r="C94" s="39"/>
      <c r="J94" s="43"/>
      <c r="K94" s="43"/>
    </row>
    <row r="95" spans="1:11" customFormat="1" ht="12.95" customHeight="1" x14ac:dyDescent="0.2">
      <c r="A95" s="40"/>
      <c r="B95" s="40"/>
      <c r="C95" s="39"/>
      <c r="J95" s="43"/>
      <c r="K95" s="43"/>
    </row>
    <row r="96" spans="1:11" customFormat="1" ht="12.95" customHeight="1" x14ac:dyDescent="0.2">
      <c r="A96" s="40"/>
      <c r="B96" s="40"/>
      <c r="C96" s="39"/>
      <c r="J96" s="43"/>
      <c r="K96" s="43"/>
    </row>
    <row r="97" spans="1:11" customFormat="1" ht="12.95" customHeight="1" x14ac:dyDescent="0.2">
      <c r="A97" s="26"/>
      <c r="B97" s="26"/>
      <c r="J97" s="43"/>
      <c r="K97" s="43"/>
    </row>
    <row r="98" spans="1:11" customFormat="1" ht="12.95" customHeight="1" x14ac:dyDescent="0.2">
      <c r="A98" s="26"/>
      <c r="B98" s="26"/>
      <c r="J98" s="43"/>
      <c r="K98" s="43"/>
    </row>
    <row r="99" spans="1:11" customFormat="1" ht="9.75" customHeight="1" x14ac:dyDescent="0.2">
      <c r="A99" s="26"/>
      <c r="B99" s="26"/>
      <c r="J99" s="43"/>
      <c r="K99" s="43"/>
    </row>
    <row r="100" spans="1:11" customFormat="1" ht="12.95" customHeight="1" x14ac:dyDescent="0.2">
      <c r="A100" s="26"/>
      <c r="B100" s="26"/>
      <c r="J100" s="43"/>
      <c r="K100" s="43"/>
    </row>
    <row r="101" spans="1:11" customFormat="1" ht="12.95" customHeight="1" x14ac:dyDescent="0.2">
      <c r="A101" s="26"/>
      <c r="B101" s="26"/>
      <c r="J101" s="43"/>
      <c r="K101" s="43"/>
    </row>
    <row r="102" spans="1:11" customFormat="1" ht="12.95" customHeight="1" x14ac:dyDescent="0.2">
      <c r="A102" s="26"/>
      <c r="B102" s="26"/>
      <c r="J102" s="43"/>
      <c r="K102" s="43"/>
    </row>
  </sheetData>
  <phoneticPr fontId="0" type="noConversion"/>
  <hyperlinks>
    <hyperlink ref="F15" r:id="rId1" tooltip="Supplier" display="'PCF1302CT-ND"/>
    <hyperlink ref="F16" r:id="rId2" tooltip="Supplier" display="'1276-1204-1-ND"/>
    <hyperlink ref="F17" r:id="rId3" tooltip="Supplier" display="'12065A4R7CAT2A"/>
    <hyperlink ref="F18" r:id="rId4" tooltip="Supplier" display="'ECQ-E1335KF"/>
    <hyperlink ref="F19" r:id="rId5" tooltip="Supplier" display="'PCF1340CT-ND"/>
    <hyperlink ref="F20" r:id="rId6" tooltip="Supplier" display="'490-3909-1-ND"/>
    <hyperlink ref="F21" tooltip="Supplier" display="'"/>
    <hyperlink ref="F22" r:id="rId7" tooltip="Supplier" display="'399-9251-1-ND"/>
    <hyperlink ref="F23" r:id="rId8" tooltip="Supplier" display="'PCF1340CT-ND"/>
    <hyperlink ref="F24" r:id="rId9" tooltip="Supplier" display="'399-5482-1-ND"/>
    <hyperlink ref="F25" r:id="rId10" tooltip="Supplier" display="'BC2786-ND"/>
    <hyperlink ref="F26" r:id="rId11" tooltip="Supplier" display="'EF2103-ND"/>
    <hyperlink ref="F27" r:id="rId12" tooltip="Supplier" display="'P14612-ND"/>
    <hyperlink ref="F28" r:id="rId13" tooltip="Supplier" display="'399-5482-1-ND"/>
    <hyperlink ref="F29" r:id="rId14" tooltip="Supplier" display="'EF1105-ND"/>
    <hyperlink ref="F30" tooltip="Supplier" display="'"/>
    <hyperlink ref="F31" r:id="rId15" tooltip="Supplier" display="'478-2380-1-ND"/>
    <hyperlink ref="F32" r:id="rId16" tooltip="Supplier" display="'445-13408-1-ND"/>
    <hyperlink ref="F33" r:id="rId17" tooltip="Supplier" display="'478-1464-1-ND"/>
    <hyperlink ref="F34" tooltip="Supplier" display="'"/>
    <hyperlink ref="F35" r:id="rId18" tooltip="Supplier" display="'SE20AFJ-M3/6AGICT-ND"/>
    <hyperlink ref="F36" r:id="rId19" tooltip="Supplier" display="'RB160MM-60CT-ND"/>
    <hyperlink ref="F37" r:id="rId20" tooltip="Supplier" display="'497-11102-1-ND"/>
    <hyperlink ref="F38" r:id="rId21" tooltip="Supplier" display="'67-1321-ND"/>
    <hyperlink ref="F39" r:id="rId22" tooltip="Supplier" display="'1N4148WTPMSCT-ND"/>
    <hyperlink ref="F40" r:id="rId23" tooltip="Supplier" display="'SMAJ12CALFCT-ND"/>
    <hyperlink ref="F41" r:id="rId24" tooltip="Supplier" display="'1115FME-ND"/>
    <hyperlink ref="F42" r:id="rId25" tooltip="Supplier" display="'991-1023-ND"/>
    <hyperlink ref="F43" r:id="rId26" tooltip="Supplier" display="'A32117-ND"/>
    <hyperlink ref="F44" r:id="rId27" tooltip="Supplier" display="'6E17C-015P-AJ-121-ND"/>
    <hyperlink ref="F45" tooltip="Supplier" display="'"/>
    <hyperlink ref="F46" r:id="rId28" tooltip="Supplier" display="'725-1047-ND"/>
    <hyperlink ref="F47" r:id="rId29" tooltip="Supplier" display="'725-1049-ND"/>
    <hyperlink ref="F48" r:id="rId30" tooltip="Supplier" display="'2SK3019TLCT-ND"/>
    <hyperlink ref="F49" r:id="rId31" tooltip="Supplier" display="'ARF1687-ND"/>
    <hyperlink ref="F50" r:id="rId32" tooltip="Supplier" display="'1175-1612-ND"/>
    <hyperlink ref="F51" r:id="rId33" tooltip="Supplier" display="'WM5236-ND"/>
    <hyperlink ref="F52" tooltip="Supplier" display="'"/>
    <hyperlink ref="F53" r:id="rId34" tooltip="Supplier" display="'WM2307-ND"/>
    <hyperlink ref="F54" r:id="rId35" tooltip="Supplier" display="'WM2126-ND"/>
    <hyperlink ref="F55" r:id="rId36" tooltip="Supplier" display="'RHM33ICT-ND"/>
    <hyperlink ref="F56" r:id="rId37" tooltip="Supplier" display="'P22KBCCT-ND"/>
    <hyperlink ref="F57" r:id="rId38" tooltip="Supplier" display="'P3.01KBCCT-ND"/>
    <hyperlink ref="F58" r:id="rId39" tooltip="Supplier" display="'P100KBCCT-ND"/>
    <hyperlink ref="F59" r:id="rId40" tooltip="Supplier" display="'P1.0KBCCT-ND"/>
    <hyperlink ref="F60" r:id="rId41" tooltip="Supplier" display="'P0.0ECT-ND"/>
    <hyperlink ref="F61" tooltip="Supplier" display="'"/>
    <hyperlink ref="F62" r:id="rId42" tooltip="Supplier" display="'P1.0KBCCT-ND"/>
    <hyperlink ref="F63" r:id="rId43" tooltip="Supplier" display="'YAG5034CT-ND"/>
    <hyperlink ref="F64" r:id="rId44" tooltip="Supplier" display="'P3.24KBCCT-ND"/>
    <hyperlink ref="F65" r:id="rId45" tooltip="Supplier" display="'P4.99KBCCT-ND"/>
    <hyperlink ref="F66" r:id="rId46" tooltip="Supplier" display="'P18.7KBCCT-ND"/>
    <hyperlink ref="F67" tooltip="Supplier" display="'"/>
    <hyperlink ref="F68" r:id="rId47" tooltip="Supplier" display="'P1.13KBCCT-ND"/>
    <hyperlink ref="F69" r:id="rId48" tooltip="Supplier" display="'P2.26KBCCT-ND"/>
    <hyperlink ref="F70" r:id="rId49" tooltip="Supplier" display="'20J30KE-ND"/>
    <hyperlink ref="F71" r:id="rId50" tooltip="Supplier" display="'ALSR3F-10.0K-ND"/>
    <hyperlink ref="F72" r:id="rId51" tooltip="Supplier" display="'P1.0KBCCT-ND"/>
    <hyperlink ref="F73" tooltip="Supplier" display="'"/>
    <hyperlink ref="F74" r:id="rId52" tooltip="Supplier" display="'P0.0ECT-ND"/>
    <hyperlink ref="F75" r:id="rId53" tooltip="Supplier" display="'P0.0ECT-ND"/>
    <hyperlink ref="F76" r:id="rId54" tooltip="Supplier" display="'P49.9BCCT-ND"/>
    <hyperlink ref="F77" r:id="rId55" tooltip="Supplier" display="'P49.9BCCT-ND"/>
    <hyperlink ref="F78" r:id="rId56" tooltip="Supplier" display="'P10.0KFCT-ND"/>
    <hyperlink ref="F79" r:id="rId57" tooltip="Supplier" display="'P200KFCT-ND"/>
    <hyperlink ref="F80" r:id="rId58" tooltip="Supplier" display="'P3.01KBCCT-ND"/>
    <hyperlink ref="F81" r:id="rId59" tooltip="Supplier" display="'P100KBCCT-ND"/>
    <hyperlink ref="F82" r:id="rId60" tooltip="Supplier" display="'P1.0KBCCT-ND"/>
    <hyperlink ref="F83" r:id="rId61" tooltip="Supplier" display="'TNP1.00KACCT-ND"/>
    <hyperlink ref="F84" r:id="rId62" tooltip="Supplier" display="'P93.1KBCCT-ND"/>
    <hyperlink ref="F85" r:id="rId63" tooltip="Supplier" display="'36-5016CT-ND"/>
    <hyperlink ref="F86" r:id="rId64" tooltip="Supplier" display="'LT1125CSW#PBF-ND"/>
    <hyperlink ref="F87" r:id="rId65" tooltip="Supplier" display="'MAX4659EUA+-ND"/>
    <hyperlink ref="F88" r:id="rId66" tooltip="Supplier" display="'OP27GSZ-ND"/>
    <hyperlink ref="F89" r:id="rId67" tooltip="Supplier" display="'ADA4700-1ARDZ-ND"/>
    <hyperlink ref="F90" r:id="rId68" tooltip="Supplier" display="'AD829ARZ-ND"/>
    <hyperlink ref="F91" r:id="rId69" tooltip="Supplier" display="'AD8672ARZ"/>
    <hyperlink ref="F92" r:id="rId70" tooltip="Supplier" display="'OP467GSZ-ND"/>
    <hyperlink ref="G15" r:id="rId71" tooltip="Component" display="'Panasonic"/>
    <hyperlink ref="G16" r:id="rId72" tooltip="Component" display="'Samsung"/>
    <hyperlink ref="G17" r:id="rId73" tooltip="Component" display="'Kyocera AVX"/>
    <hyperlink ref="G18" r:id="rId74" tooltip="Component" display="'Panasonic"/>
    <hyperlink ref="G19" r:id="rId75" tooltip="Component" display="'Panasonic"/>
    <hyperlink ref="G20" r:id="rId76" tooltip="Component" display="'Murata"/>
    <hyperlink ref="G21" tooltip="Component" display="'KEMET"/>
    <hyperlink ref="G22" r:id="rId77" tooltip="Component" display="'KEMET"/>
    <hyperlink ref="G23" r:id="rId78" tooltip="Component" display="'Panasonic"/>
    <hyperlink ref="G24" r:id="rId79" tooltip="Component" display="'KEMET"/>
    <hyperlink ref="G25" r:id="rId80" tooltip="Component" display="'Vishay"/>
    <hyperlink ref="G26" r:id="rId81" tooltip="Component" display="'Panasonic"/>
    <hyperlink ref="G27" r:id="rId82" tooltip="Component" display="'Panasonic"/>
    <hyperlink ref="G28" r:id="rId83" tooltip="Component" display="'KEMET"/>
    <hyperlink ref="G29" r:id="rId84" tooltip="Component" display="'Panasonic"/>
    <hyperlink ref="G30" tooltip="Component" display="'KEMET"/>
    <hyperlink ref="G31" r:id="rId85" tooltip="Component" display="'Kyocera AVX"/>
    <hyperlink ref="G32" r:id="rId86" tooltip="Component" display="'TDK"/>
    <hyperlink ref="G33" r:id="rId87" tooltip="Component" display="'Kyocera AVX"/>
    <hyperlink ref="G34" tooltip="Component" display="'KEMET"/>
    <hyperlink ref="G35" r:id="rId88" tooltip="Component" display="'Vishay Semiconductors"/>
    <hyperlink ref="G36" r:id="rId89" tooltip="Component" display="'Rohm"/>
    <hyperlink ref="G37" r:id="rId90" tooltip="Component" display="'STMicroelectronics"/>
    <hyperlink ref="G38" r:id="rId91" tooltip="Component" display="'Lumex"/>
    <hyperlink ref="G39" r:id="rId92" tooltip="Component" display="'MCC"/>
    <hyperlink ref="G40" r:id="rId93" tooltip="Component" display="'Littelfuse"/>
    <hyperlink ref="G41" r:id="rId94" tooltip="Component" display="'NorComp"/>
    <hyperlink ref="G42" r:id="rId95" tooltip="Component" display="'Winchester Bomar"/>
    <hyperlink ref="G43" r:id="rId96" tooltip="Component" display="'TE Connectivity"/>
    <hyperlink ref="G44" r:id="rId97" tooltip="Component" display="'Amphenol Commercial"/>
    <hyperlink ref="G45" tooltip="Component" display="'Omron"/>
    <hyperlink ref="G46" r:id="rId98" tooltip="Component" display="'Cynergy3"/>
    <hyperlink ref="G47" r:id="rId99" tooltip="Component" display="'Cynergy3"/>
    <hyperlink ref="G48" r:id="rId100" tooltip="Component" display="'Rohm"/>
    <hyperlink ref="G49" r:id="rId101" tooltip="Component" display="'Amphenol RF"/>
    <hyperlink ref="G50" r:id="rId102" tooltip="Component" display="'CNC Tech"/>
    <hyperlink ref="G51" r:id="rId103" tooltip="Component" display="'Molex"/>
    <hyperlink ref="G52" tooltip="Component" display="'"/>
    <hyperlink ref="G53" r:id="rId104" tooltip="Component" display="'Molex"/>
    <hyperlink ref="G54" r:id="rId105" tooltip="Component" display="'Molex"/>
    <hyperlink ref="G55" r:id="rId106" tooltip="Component" display="'Rohm"/>
    <hyperlink ref="G56" r:id="rId107" tooltip="Component" display="'Panasonic"/>
    <hyperlink ref="G57" r:id="rId108" tooltip="Component" display="'Panasonic"/>
    <hyperlink ref="G58" r:id="rId109" tooltip="Component" display="'Panasonic"/>
    <hyperlink ref="G59" r:id="rId110" tooltip="Component" display="'Panasonic"/>
    <hyperlink ref="G60" r:id="rId111" tooltip="Component" display="'Panasonic"/>
    <hyperlink ref="G61" tooltip="Component" display="'"/>
    <hyperlink ref="G62" r:id="rId112" tooltip="Component" display="'Panasonic"/>
    <hyperlink ref="G63" r:id="rId113" tooltip="Component" display="'Yageo"/>
    <hyperlink ref="G64" r:id="rId114" tooltip="Component" display="'Panasonic"/>
    <hyperlink ref="G65" r:id="rId115" tooltip="Component" display="'Panasonic"/>
    <hyperlink ref="G66" r:id="rId116" tooltip="Component" display="'Panasonic"/>
    <hyperlink ref="G67" tooltip="Component" display="'Panasonic"/>
    <hyperlink ref="G68" r:id="rId117" tooltip="Component" display="'Panasonic"/>
    <hyperlink ref="G69" r:id="rId118" tooltip="Component" display="'Panasonic"/>
    <hyperlink ref="G70" r:id="rId119" tooltip="Component" display="'Ohmite"/>
    <hyperlink ref="G71" r:id="rId120" tooltip="Component" display="'Vishay Dale"/>
    <hyperlink ref="G72" r:id="rId121" tooltip="Component" display="'Panasonic"/>
    <hyperlink ref="G73" tooltip="Component" display="'Vishay Dale"/>
    <hyperlink ref="G74" r:id="rId122" tooltip="Component" display="'Panasonic"/>
    <hyperlink ref="G75" r:id="rId123" tooltip="Component" display="'Panasonic"/>
    <hyperlink ref="G76" r:id="rId124" tooltip="Component" display="'Panasonic"/>
    <hyperlink ref="G77" r:id="rId125" tooltip="Component" display="'Panasonic"/>
    <hyperlink ref="G78" r:id="rId126" tooltip="Component" display="'Panasonic"/>
    <hyperlink ref="G79" r:id="rId127" tooltip="Component" display="'Panasonic"/>
    <hyperlink ref="G80" r:id="rId128" tooltip="Component" display="'Panasonic"/>
    <hyperlink ref="G81" r:id="rId129" tooltip="Component" display="'Panasonic"/>
    <hyperlink ref="G82" r:id="rId130" tooltip="Component" display="'Panasonic"/>
    <hyperlink ref="G83" r:id="rId131" tooltip="Component" display="'Vishay Dale"/>
    <hyperlink ref="G84" r:id="rId132" tooltip="Component" display="'Panasonic"/>
    <hyperlink ref="G85" r:id="rId133" tooltip="Component" display="'Keystone Electronics"/>
    <hyperlink ref="G86" r:id="rId134" tooltip="Component" display="'Analog Devices / Linear Technology"/>
    <hyperlink ref="G87" r:id="rId135" tooltip="Component" display="'Maxim"/>
    <hyperlink ref="G88" r:id="rId136" tooltip="Component" display="'Analog Devices"/>
    <hyperlink ref="G89" r:id="rId137" tooltip="Component" display="'Analog Devices"/>
    <hyperlink ref="G90" r:id="rId138" tooltip="Component" display="'Analog Devices"/>
    <hyperlink ref="G91" r:id="rId139" tooltip="Component" display="'Analog Devices"/>
    <hyperlink ref="G92" r:id="rId140" tooltip="Component" display="'Analog Devices"/>
    <hyperlink ref="H15" r:id="rId141" tooltip="Manufacturer" display="'ECH-U1H332GX5"/>
    <hyperlink ref="H16" r:id="rId142" tooltip="Manufacturer" display="'CL31F105ZBFNNNE"/>
    <hyperlink ref="H17" r:id="rId143" tooltip="Manufacturer" display="'12065A4R7CAT2A"/>
    <hyperlink ref="H18" r:id="rId144" tooltip="Manufacturer" display="'ECQ-E1335KF"/>
    <hyperlink ref="H19" r:id="rId145" tooltip="Manufacturer" display="'ECHU-1H103JX5"/>
    <hyperlink ref="H20" r:id="rId146" tooltip="Manufacturer" display="'GRM31CR72A105KA01L"/>
    <hyperlink ref="H21" tooltip="Manufacturer" display="'C1206C105K5RACTU"/>
    <hyperlink ref="H22" r:id="rId147" tooltip="Manufacturer" display="'C0805C479D1GACTU"/>
    <hyperlink ref="H23" r:id="rId148" tooltip="Manufacturer" display="'ECH-U1H103JX5"/>
    <hyperlink ref="H24" r:id="rId149" tooltip="Manufacturer" display="'LDEPD2100KA5N00"/>
    <hyperlink ref="H25" r:id="rId150" tooltip="Manufacturer" display="'MKP1848S53070JK2A"/>
    <hyperlink ref="H26" r:id="rId151" tooltip="Manufacturer" display="'ECQ-E2103KF"/>
    <hyperlink ref="H27" r:id="rId152" tooltip="Manufacturer" display="'ECQ-E2473JF"/>
    <hyperlink ref="H28" r:id="rId153" tooltip="Manufacturer" display="'LDEPD2100KA5N00"/>
    <hyperlink ref="H29" r:id="rId154" tooltip="Manufacturer" display="'ECQ-E1105KF"/>
    <hyperlink ref="H30" tooltip="Manufacturer" display="'C1206C105K5RACTU"/>
    <hyperlink ref="H31" r:id="rId155" tooltip="Manufacturer" display="'TAJD106K050RNJ"/>
    <hyperlink ref="H32" r:id="rId156" tooltip="Manufacturer" display="'C5750X7S2A106K230KB"/>
    <hyperlink ref="H33" r:id="rId157" tooltip="Manufacturer" display="'12065A4R7CAT2A"/>
    <hyperlink ref="H34" tooltip="Manufacturer" display="'C1206C680J5GACTU"/>
    <hyperlink ref="H35" r:id="rId158" tooltip="Manufacturer" display="'SE20AFJ-M3/6A"/>
    <hyperlink ref="H36" r:id="rId159" tooltip="Manufacturer" display="'RB160MM-60TR"/>
    <hyperlink ref="H37" r:id="rId160" tooltip="Manufacturer" display="'STPS2H100AY"/>
    <hyperlink ref="H38" r:id="rId161" tooltip="Manufacturer" display="'SSF-LXH240GGD"/>
    <hyperlink ref="H39" r:id="rId162" tooltip="Manufacturer" display="'1N4148W-TP"/>
    <hyperlink ref="H40" r:id="rId163" tooltip="Manufacturer" display="'SMAJ12CA"/>
    <hyperlink ref="H41" r:id="rId164" tooltip="Manufacturer" display="'178-015-313R571"/>
    <hyperlink ref="H42" r:id="rId165" tooltip="Manufacturer" display="'364A2595"/>
    <hyperlink ref="H43" r:id="rId166" tooltip="Manufacturer" display="'5747844-4"/>
    <hyperlink ref="H44" r:id="rId167" tooltip="Manufacturer" display="'6E17C015PAJ121"/>
    <hyperlink ref="H45" tooltip="Manufacturer" display="'G6K-2F-TRDC12"/>
    <hyperlink ref="H46" r:id="rId168" tooltip="Manufacturer" display="'DAR71210"/>
    <hyperlink ref="H47" r:id="rId169" tooltip="Manufacturer" display="'DBR71210"/>
    <hyperlink ref="H48" r:id="rId170" tooltip="Manufacturer" display="'2SK3019-TL"/>
    <hyperlink ref="H49" r:id="rId171" tooltip="Manufacturer" display="'031-5329-51RFX"/>
    <hyperlink ref="H50" r:id="rId172" tooltip="Manufacturer" display="'3020-20-0100-00"/>
    <hyperlink ref="H51" r:id="rId173" tooltip="Manufacturer" display="'0026615030"/>
    <hyperlink ref="H52" tooltip="Manufacturer" display="'"/>
    <hyperlink ref="H53" r:id="rId174" tooltip="Manufacturer" display="'0008580126"/>
    <hyperlink ref="H54" r:id="rId175" tooltip="Manufacturer" display="'0009508061"/>
    <hyperlink ref="H55" r:id="rId176" tooltip="Manufacturer" display="'ESR18EZPJ330"/>
    <hyperlink ref="H56" r:id="rId177" tooltip="Manufacturer" display="'ERA-8AEB223V"/>
    <hyperlink ref="H57" r:id="rId178" tooltip="Manufacturer" display="'ERA-8AEB3011V"/>
    <hyperlink ref="H58" r:id="rId179" tooltip="Manufacturer" display="'ERA-8AEB104V"/>
    <hyperlink ref="H59" r:id="rId180" tooltip="Manufacturer" display="'ERA-8AEB102V"/>
    <hyperlink ref="H60" r:id="rId181" tooltip="Manufacturer" display="'ERJ-8GEY0R00V"/>
    <hyperlink ref="H61" tooltip="Manufacturer" display="'"/>
    <hyperlink ref="H62" r:id="rId182" tooltip="Manufacturer" display="'ERA-8AEB102V"/>
    <hyperlink ref="H63" r:id="rId183" tooltip="Manufacturer" display="'RT1206BRD0715KL"/>
    <hyperlink ref="H64" r:id="rId184" tooltip="Manufacturer" display="'ERA-8AEB3241V"/>
    <hyperlink ref="H65" r:id="rId185" tooltip="Manufacturer" display="'ERA-8AEB4991V"/>
    <hyperlink ref="H66" r:id="rId186" tooltip="Manufacturer" display="'ERA-8AEB1872V"/>
    <hyperlink ref="H67" tooltip="Manufacturer" display="'ERJ-8ENF2002V"/>
    <hyperlink ref="H68" r:id="rId187" tooltip="Manufacturer" display="'ERA-8AEB1131V"/>
    <hyperlink ref="H69" r:id="rId188" tooltip="Manufacturer" display="'ERA-8AEB2261V"/>
    <hyperlink ref="H70" r:id="rId189" tooltip="Manufacturer" display="'20J30KE"/>
    <hyperlink ref="H71" r:id="rId190" tooltip="Manufacturer" display="'ALSR0310K00FE12"/>
    <hyperlink ref="H72" r:id="rId191" tooltip="Manufacturer" display="'ERA-8AEB102V"/>
    <hyperlink ref="H73" tooltip="Manufacturer" display="'TNPW12064K99BEEA"/>
    <hyperlink ref="H74" r:id="rId192" tooltip="Manufacturer" display="'ERJ-8GEY0R00V"/>
    <hyperlink ref="H75" r:id="rId193" tooltip="Manufacturer" display="'ERJ-8GEY0R00V"/>
    <hyperlink ref="H76" r:id="rId194" tooltip="Manufacturer" display="'ERA-8AEB49R9V"/>
    <hyperlink ref="H77" r:id="rId195" tooltip="Manufacturer" display="'ERA-8AEB49R9V"/>
    <hyperlink ref="H78" r:id="rId196" tooltip="Manufacturer" display="'ERJ-8ENF1002V"/>
    <hyperlink ref="H79" r:id="rId197" tooltip="Manufacturer" display="'ERJ-8ENF2003V"/>
    <hyperlink ref="H80" r:id="rId198" tooltip="Manufacturer" display="'ERA-8AEB3011V"/>
    <hyperlink ref="H81" r:id="rId199" tooltip="Manufacturer" display="'ERA-8AEB104V"/>
    <hyperlink ref="H82" r:id="rId200" tooltip="Manufacturer" display="'ERA-8AEB102V"/>
    <hyperlink ref="H83" r:id="rId201" tooltip="Manufacturer" display="'TNPW12061K00BEEA"/>
    <hyperlink ref="H84" r:id="rId202" tooltip="Manufacturer" display="'ERA-8AEB9312V"/>
    <hyperlink ref="H85" r:id="rId203" tooltip="Manufacturer" display="'5016"/>
    <hyperlink ref="H86" r:id="rId204" tooltip="Manufacturer" display="'LT1125CSW#PBF"/>
    <hyperlink ref="H87" r:id="rId205" tooltip="Manufacturer" display="'MAX4659EUA+"/>
    <hyperlink ref="H88" r:id="rId206" tooltip="Manufacturer" display="'OP27GSZ"/>
    <hyperlink ref="H89" r:id="rId207" tooltip="Manufacturer" display="'ADA4700-1ARDZ"/>
    <hyperlink ref="H90" r:id="rId208" tooltip="Manufacturer" display="'AD829ARZ"/>
    <hyperlink ref="H91" r:id="rId209" tooltip="Manufacturer" display="'AD8672ARZ"/>
    <hyperlink ref="H92" r:id="rId210" tooltip="Manufacturer" display="'OP467GSZ"/>
  </hyperlinks>
  <pageMargins left="0.46" right="0.36" top="0.57999999999999996" bottom="1" header="0.5" footer="0.5"/>
  <pageSetup paperSize="9" orientation="landscape" horizontalDpi="200" verticalDpi="200" r:id="rId21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4" customWidth="1"/>
    <col min="2" max="2" width="108.5703125" style="14" customWidth="1"/>
  </cols>
  <sheetData>
    <row r="1" spans="1:2" s="16" customFormat="1" ht="17.25" customHeight="1" x14ac:dyDescent="0.2">
      <c r="A1" s="15" t="s">
        <v>5</v>
      </c>
      <c r="B1" s="75" t="s">
        <v>445</v>
      </c>
    </row>
    <row r="2" spans="1:2" s="16" customFormat="1" ht="17.25" customHeight="1" x14ac:dyDescent="0.2">
      <c r="A2" s="17" t="s">
        <v>7</v>
      </c>
      <c r="B2" s="76" t="s">
        <v>446</v>
      </c>
    </row>
    <row r="3" spans="1:2" s="16" customFormat="1" ht="17.25" customHeight="1" x14ac:dyDescent="0.2">
      <c r="A3" s="18" t="s">
        <v>6</v>
      </c>
      <c r="B3" s="77" t="s">
        <v>27</v>
      </c>
    </row>
    <row r="4" spans="1:2" s="16" customFormat="1" ht="17.25" customHeight="1" x14ac:dyDescent="0.2">
      <c r="A4" s="17" t="s">
        <v>8</v>
      </c>
      <c r="B4" s="76" t="s">
        <v>23</v>
      </c>
    </row>
    <row r="5" spans="1:2" s="16" customFormat="1" ht="17.25" customHeight="1" x14ac:dyDescent="0.2">
      <c r="A5" s="18" t="s">
        <v>9</v>
      </c>
      <c r="B5" s="77" t="s">
        <v>447</v>
      </c>
    </row>
    <row r="6" spans="1:2" s="16" customFormat="1" ht="17.25" customHeight="1" x14ac:dyDescent="0.2">
      <c r="A6" s="17" t="s">
        <v>4</v>
      </c>
      <c r="B6" s="76" t="s">
        <v>448</v>
      </c>
    </row>
    <row r="7" spans="1:2" s="16" customFormat="1" ht="17.25" customHeight="1" x14ac:dyDescent="0.2">
      <c r="A7" s="18" t="s">
        <v>10</v>
      </c>
      <c r="B7" s="77" t="s">
        <v>449</v>
      </c>
    </row>
    <row r="8" spans="1:2" s="16" customFormat="1" ht="17.25" customHeight="1" x14ac:dyDescent="0.2">
      <c r="A8" s="17" t="s">
        <v>11</v>
      </c>
      <c r="B8" s="76" t="s">
        <v>28</v>
      </c>
    </row>
    <row r="9" spans="1:2" s="16" customFormat="1" ht="17.25" customHeight="1" x14ac:dyDescent="0.2">
      <c r="A9" s="18" t="s">
        <v>12</v>
      </c>
      <c r="B9" s="77" t="s">
        <v>22</v>
      </c>
    </row>
    <row r="10" spans="1:2" s="16" customFormat="1" ht="17.25" customHeight="1" x14ac:dyDescent="0.2">
      <c r="A10" s="17" t="s">
        <v>14</v>
      </c>
      <c r="B10" s="76" t="s">
        <v>450</v>
      </c>
    </row>
    <row r="11" spans="1:2" s="16" customFormat="1" ht="17.25" customHeight="1" x14ac:dyDescent="0.2">
      <c r="A11" s="18" t="s">
        <v>13</v>
      </c>
      <c r="B11" s="77" t="s">
        <v>451</v>
      </c>
    </row>
    <row r="12" spans="1:2" s="16" customFormat="1" ht="17.25" customHeight="1" x14ac:dyDescent="0.2">
      <c r="A12" s="17" t="s">
        <v>15</v>
      </c>
      <c r="B12" s="76" t="s">
        <v>452</v>
      </c>
    </row>
    <row r="13" spans="1:2" s="16" customFormat="1" ht="17.25" customHeight="1" x14ac:dyDescent="0.2">
      <c r="A13" s="18" t="s">
        <v>16</v>
      </c>
      <c r="B13" s="77" t="s">
        <v>453</v>
      </c>
    </row>
    <row r="14" spans="1:2" s="16" customFormat="1" ht="17.25" customHeight="1" thickBot="1" x14ac:dyDescent="0.25">
      <c r="A14" s="19" t="s">
        <v>17</v>
      </c>
      <c r="B14" s="78" t="s">
        <v>451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dschaetz</dc:creator>
  <cp:lastModifiedBy>dschaetz</cp:lastModifiedBy>
  <cp:lastPrinted>2002-11-05T13:50:54Z</cp:lastPrinted>
  <dcterms:created xsi:type="dcterms:W3CDTF">2000-10-27T00:30:29Z</dcterms:created>
  <dcterms:modified xsi:type="dcterms:W3CDTF">2018-10-30T19:18:13Z</dcterms:modified>
</cp:coreProperties>
</file>