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14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7"/>
  <c r="H3"/>
</calcChain>
</file>

<file path=xl/sharedStrings.xml><?xml version="1.0" encoding="utf-8"?>
<sst xmlns="http://schemas.openxmlformats.org/spreadsheetml/2006/main" count="83" uniqueCount="51">
  <si>
    <t>BTVE1</t>
  </si>
  <si>
    <t>BTVE5</t>
  </si>
  <si>
    <t>HAM12NW</t>
  </si>
  <si>
    <t>WHAM1</t>
  </si>
  <si>
    <t>WHAM2</t>
  </si>
  <si>
    <t>WHAM4</t>
  </si>
  <si>
    <t>WHAM6</t>
  </si>
  <si>
    <t>WHAM7</t>
  </si>
  <si>
    <t>WHAM9</t>
  </si>
  <si>
    <t>WHAM10</t>
  </si>
  <si>
    <t>WHAM12</t>
  </si>
  <si>
    <t>WBSC2</t>
  </si>
  <si>
    <t>WBSC4</t>
  </si>
  <si>
    <t>WBSC7</t>
  </si>
  <si>
    <t>WBSC8</t>
  </si>
  <si>
    <t>Mon</t>
  </si>
  <si>
    <t>Unit</t>
  </si>
  <si>
    <t>Reference</t>
  </si>
  <si>
    <r>
      <t>Z</t>
    </r>
    <r>
      <rPr>
        <sz val="8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(m)</t>
    </r>
  </si>
  <si>
    <t>ft</t>
  </si>
  <si>
    <t>Assume</t>
  </si>
  <si>
    <t>Xcoord</t>
  </si>
  <si>
    <t>Ycoord</t>
  </si>
  <si>
    <t>MeasElev</t>
  </si>
  <si>
    <t>m/ft</t>
  </si>
  <si>
    <t>m</t>
  </si>
  <si>
    <t>Assumed</t>
  </si>
  <si>
    <t>DirCosines LocalX to Global</t>
  </si>
  <si>
    <t>DirCosines LocalY to Global</t>
  </si>
  <si>
    <t>Chamber elevations are the average of the Horz scribe of the 60" flanges</t>
  </si>
  <si>
    <t>Taken from various pages of the Roger's Surveying field books</t>
  </si>
  <si>
    <r>
      <t>Z</t>
    </r>
    <r>
      <rPr>
        <sz val="8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BTVE1 &amp; Direction Cosines from T980044 </t>
    </r>
  </si>
  <si>
    <r>
      <t>Other Z</t>
    </r>
    <r>
      <rPr>
        <sz val="8"/>
        <color theme="1"/>
        <rFont val="Calibri"/>
        <family val="2"/>
        <scheme val="minor"/>
      </rPr>
      <t>Gs</t>
    </r>
    <r>
      <rPr>
        <sz val="11"/>
        <color theme="1"/>
        <rFont val="Calibri"/>
        <family val="2"/>
        <scheme val="minor"/>
      </rPr>
      <t xml:space="preserve"> derived from Measured elevations adjusted with positions/Direction Cosines</t>
    </r>
  </si>
  <si>
    <t>WGV-5</t>
  </si>
  <si>
    <t>GV-5 is higher than BTVE1 in m</t>
  </si>
  <si>
    <t>Meas Ref Detail</t>
  </si>
  <si>
    <t>D970210 Roger's As-Built</t>
  </si>
  <si>
    <t>D970210 Survey Tie Notes</t>
  </si>
  <si>
    <t>RSI FB 671 PG49</t>
  </si>
  <si>
    <t>RSI FB 683 PG 27</t>
  </si>
  <si>
    <t>RSI FB 683 PG 25</t>
  </si>
  <si>
    <t>RSI FB 683 PG 53</t>
  </si>
  <si>
    <t>RSI FB 683 PG 54</t>
  </si>
  <si>
    <t>RSI FB 683 PG 15</t>
  </si>
  <si>
    <t>RSI FB 671 PG 56</t>
  </si>
  <si>
    <t>RSI FB 671 PG 58</t>
  </si>
  <si>
    <t>RSI FB 671 PG 53</t>
  </si>
  <si>
    <t>RSI FB 671 PG 49</t>
  </si>
  <si>
    <t>RSI FB 671 PG 44</t>
  </si>
  <si>
    <t>RSI FB 683 PG 40</t>
  </si>
  <si>
    <t>RSI FB 683 PG 37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</si>
</sst>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I19" sqref="I19"/>
    </sheetView>
  </sheetViews>
  <sheetFormatPr defaultRowHeight="15"/>
  <cols>
    <col min="1" max="3" width="11.28515625" customWidth="1"/>
    <col min="4" max="4" width="9.7109375" customWidth="1"/>
    <col min="5" max="5" width="6" customWidth="1"/>
    <col min="6" max="6" width="9.42578125" customWidth="1"/>
    <col min="7" max="7" width="10.42578125" customWidth="1"/>
    <col min="9" max="9" width="23.85546875" customWidth="1"/>
    <col min="13" max="13" width="10.7109375" bestFit="1" customWidth="1"/>
  </cols>
  <sheetData>
    <row r="1" spans="1:14">
      <c r="A1" t="s">
        <v>15</v>
      </c>
      <c r="B1" t="s">
        <v>21</v>
      </c>
      <c r="C1" t="s">
        <v>22</v>
      </c>
      <c r="D1" t="s">
        <v>23</v>
      </c>
      <c r="E1" t="s">
        <v>16</v>
      </c>
      <c r="G1" t="s">
        <v>17</v>
      </c>
      <c r="H1" t="s">
        <v>18</v>
      </c>
      <c r="I1" t="s">
        <v>35</v>
      </c>
      <c r="M1">
        <v>6.1899999999999998E-4</v>
      </c>
      <c r="N1" t="s">
        <v>27</v>
      </c>
    </row>
    <row r="2" spans="1:14">
      <c r="A2" t="s">
        <v>0</v>
      </c>
      <c r="B2" s="1">
        <v>0</v>
      </c>
      <c r="C2" s="1">
        <v>46.002000000000002</v>
      </c>
      <c r="D2" s="1">
        <v>100</v>
      </c>
      <c r="E2" t="s">
        <v>19</v>
      </c>
      <c r="G2" t="s">
        <v>20</v>
      </c>
      <c r="H2">
        <v>-1.0571999999999999</v>
      </c>
      <c r="I2" t="s">
        <v>36</v>
      </c>
      <c r="M2">
        <v>-1.2500000000000001E-5</v>
      </c>
      <c r="N2" t="s">
        <v>28</v>
      </c>
    </row>
    <row r="3" spans="1:14">
      <c r="A3" t="s">
        <v>1</v>
      </c>
      <c r="B3" s="1">
        <v>45.997</v>
      </c>
      <c r="C3" s="1">
        <v>2.8E-3</v>
      </c>
      <c r="D3" s="1">
        <v>99.902000000000001</v>
      </c>
      <c r="E3" t="s">
        <v>19</v>
      </c>
      <c r="G3" t="s">
        <v>0</v>
      </c>
      <c r="H3">
        <f>$H$2+(D3-$D$2)*$M$3+(B3-$B$2)*$M$1+(C3-$C$2)*$M$2</f>
        <v>-1.0580233649999997</v>
      </c>
      <c r="I3" t="s">
        <v>36</v>
      </c>
      <c r="M3">
        <v>0.30480099999999999</v>
      </c>
      <c r="N3" t="s">
        <v>24</v>
      </c>
    </row>
    <row r="4" spans="1:14">
      <c r="A4" t="s">
        <v>2</v>
      </c>
      <c r="B4" s="1">
        <v>9.2200000000000006</v>
      </c>
      <c r="C4" s="1">
        <v>29.337</v>
      </c>
      <c r="D4" s="1">
        <v>103.1326</v>
      </c>
      <c r="E4" t="s">
        <v>19</v>
      </c>
      <c r="G4" t="s">
        <v>0</v>
      </c>
      <c r="I4" t="s">
        <v>37</v>
      </c>
    </row>
    <row r="5" spans="1:14">
      <c r="A5" t="s">
        <v>2</v>
      </c>
      <c r="B5" s="1">
        <v>9.2200000000000006</v>
      </c>
      <c r="C5" s="1">
        <v>29.337</v>
      </c>
      <c r="D5" s="1">
        <v>99.894300000000001</v>
      </c>
      <c r="E5" t="s">
        <v>25</v>
      </c>
      <c r="G5" t="s">
        <v>33</v>
      </c>
      <c r="I5" t="s">
        <v>38</v>
      </c>
    </row>
    <row r="6" spans="1:14">
      <c r="A6" t="s">
        <v>33</v>
      </c>
      <c r="B6" s="1"/>
      <c r="C6" s="1"/>
      <c r="D6" s="1">
        <v>100</v>
      </c>
      <c r="E6" t="s">
        <v>25</v>
      </c>
      <c r="G6" t="s">
        <v>26</v>
      </c>
      <c r="M6">
        <v>1.0605</v>
      </c>
      <c r="N6" t="s">
        <v>34</v>
      </c>
    </row>
    <row r="7" spans="1:14">
      <c r="A7" t="s">
        <v>3</v>
      </c>
      <c r="B7" s="1">
        <v>-20.117000000000001</v>
      </c>
      <c r="C7" s="1">
        <v>0</v>
      </c>
      <c r="D7" s="1">
        <v>99.912800000000004</v>
      </c>
      <c r="E7" t="s">
        <v>25</v>
      </c>
      <c r="G7" t="s">
        <v>33</v>
      </c>
      <c r="H7">
        <f>$H$2+$M$6+(D7-$D$6)+(B7-$B$2)*$M$1+(C7-$C$2)*$M$2</f>
        <v>-9.5777397999995642E-2</v>
      </c>
      <c r="I7" t="s">
        <v>39</v>
      </c>
    </row>
    <row r="8" spans="1:14">
      <c r="A8" t="s">
        <v>4</v>
      </c>
      <c r="B8" s="1">
        <v>-6.4009999999999998</v>
      </c>
      <c r="C8" s="1">
        <v>0</v>
      </c>
      <c r="D8" s="1">
        <v>99.902799999999999</v>
      </c>
      <c r="E8" t="s">
        <v>25</v>
      </c>
      <c r="G8" t="s">
        <v>33</v>
      </c>
      <c r="H8">
        <f t="shared" ref="H8:H18" si="0">$H$2+$M$6+(D8-$D$6)+(B8-$B$2)*$M$1+(C8-$C$2)*$M$2</f>
        <v>-9.7287194000000757E-2</v>
      </c>
      <c r="I8" t="s">
        <v>40</v>
      </c>
    </row>
    <row r="9" spans="1:14">
      <c r="A9" t="s">
        <v>5</v>
      </c>
      <c r="B9" s="1">
        <v>0</v>
      </c>
      <c r="C9" s="1">
        <v>-3.831</v>
      </c>
      <c r="D9" s="1">
        <v>99.901399999999995</v>
      </c>
      <c r="E9" t="s">
        <v>25</v>
      </c>
      <c r="G9" t="s">
        <v>33</v>
      </c>
      <c r="H9">
        <f t="shared" si="0"/>
        <v>-9.46770875000046E-2</v>
      </c>
      <c r="I9" t="s">
        <v>41</v>
      </c>
    </row>
    <row r="10" spans="1:14">
      <c r="A10" t="s">
        <v>6</v>
      </c>
      <c r="B10" s="1">
        <v>0</v>
      </c>
      <c r="C10" s="1">
        <v>-20.117000000000001</v>
      </c>
      <c r="D10" s="1">
        <v>99.900400000000005</v>
      </c>
      <c r="E10" t="s">
        <v>25</v>
      </c>
      <c r="G10" t="s">
        <v>33</v>
      </c>
      <c r="H10">
        <f t="shared" si="0"/>
        <v>-9.5473512499995167E-2</v>
      </c>
      <c r="I10" t="s">
        <v>43</v>
      </c>
    </row>
    <row r="11" spans="1:14">
      <c r="A11" t="s">
        <v>7</v>
      </c>
      <c r="B11" s="1">
        <v>29.337</v>
      </c>
      <c r="C11" s="1">
        <v>9.2200000000000006</v>
      </c>
      <c r="D11" s="1">
        <v>99.882300000000001</v>
      </c>
      <c r="E11" t="s">
        <v>25</v>
      </c>
      <c r="G11" t="s">
        <v>33</v>
      </c>
      <c r="H11">
        <f t="shared" si="0"/>
        <v>-9.5780621999999177E-2</v>
      </c>
      <c r="I11" t="s">
        <v>44</v>
      </c>
    </row>
    <row r="12" spans="1:14">
      <c r="A12" t="s">
        <v>8</v>
      </c>
      <c r="B12" s="1">
        <v>12.601000000000001</v>
      </c>
      <c r="C12" s="1">
        <v>9.2200000000000006</v>
      </c>
      <c r="D12" s="1">
        <v>99.893100000000004</v>
      </c>
      <c r="E12" t="s">
        <v>25</v>
      </c>
      <c r="G12" t="s">
        <v>33</v>
      </c>
      <c r="H12">
        <f t="shared" si="0"/>
        <v>-9.5340205999995917E-2</v>
      </c>
      <c r="I12" t="s">
        <v>45</v>
      </c>
    </row>
    <row r="13" spans="1:14">
      <c r="A13" t="s">
        <v>9</v>
      </c>
      <c r="B13" s="1">
        <v>9.2200000000000006</v>
      </c>
      <c r="C13" s="1">
        <v>12.601000000000001</v>
      </c>
      <c r="D13" s="1">
        <v>99.893299999999996</v>
      </c>
      <c r="E13" t="s">
        <v>25</v>
      </c>
      <c r="G13" t="s">
        <v>33</v>
      </c>
      <c r="H13">
        <f t="shared" si="0"/>
        <v>-9.7275307500003488E-2</v>
      </c>
      <c r="I13" t="s">
        <v>46</v>
      </c>
    </row>
    <row r="14" spans="1:14">
      <c r="A14" t="s">
        <v>10</v>
      </c>
      <c r="B14" s="1">
        <v>9.2200000000000006</v>
      </c>
      <c r="C14" s="1">
        <v>29.337</v>
      </c>
      <c r="D14" s="1">
        <v>99.895200000000003</v>
      </c>
      <c r="E14" t="s">
        <v>25</v>
      </c>
      <c r="G14" t="s">
        <v>33</v>
      </c>
      <c r="H14">
        <f t="shared" si="0"/>
        <v>-9.5584507499997251E-2</v>
      </c>
      <c r="I14" t="s">
        <v>47</v>
      </c>
    </row>
    <row r="15" spans="1:14">
      <c r="A15" t="s">
        <v>11</v>
      </c>
      <c r="B15" s="1">
        <v>0</v>
      </c>
      <c r="C15" s="1">
        <v>0</v>
      </c>
      <c r="D15" s="1">
        <v>99.999600000000001</v>
      </c>
      <c r="E15" t="s">
        <v>25</v>
      </c>
      <c r="G15" t="s">
        <v>33</v>
      </c>
      <c r="H15">
        <f t="shared" si="0"/>
        <v>3.4750250000010127E-3</v>
      </c>
      <c r="I15" t="s">
        <v>48</v>
      </c>
    </row>
    <row r="16" spans="1:14">
      <c r="A16" t="s">
        <v>12</v>
      </c>
      <c r="B16" s="1">
        <v>9.2200000000000006</v>
      </c>
      <c r="C16" s="1">
        <v>9.2200000000000006</v>
      </c>
      <c r="D16" s="1">
        <v>99.993700000000004</v>
      </c>
      <c r="E16" t="s">
        <v>25</v>
      </c>
      <c r="G16" t="s">
        <v>33</v>
      </c>
      <c r="H16">
        <f t="shared" si="0"/>
        <v>3.1669550000041052E-3</v>
      </c>
      <c r="I16" t="s">
        <v>42</v>
      </c>
    </row>
    <row r="17" spans="1:9">
      <c r="A17" t="s">
        <v>13</v>
      </c>
      <c r="B17" s="1">
        <v>9.3689999999999998</v>
      </c>
      <c r="C17" s="1">
        <v>0</v>
      </c>
      <c r="D17" s="1">
        <v>99.993499999999997</v>
      </c>
      <c r="E17" t="s">
        <v>25</v>
      </c>
      <c r="G17" t="s">
        <v>33</v>
      </c>
      <c r="H17">
        <f t="shared" si="0"/>
        <v>3.1744359999974657E-3</v>
      </c>
      <c r="I17" t="s">
        <v>49</v>
      </c>
    </row>
    <row r="18" spans="1:9">
      <c r="A18" t="s">
        <v>14</v>
      </c>
      <c r="B18" s="1">
        <v>0</v>
      </c>
      <c r="C18" s="1">
        <v>9.3689999999999998</v>
      </c>
      <c r="D18" s="1">
        <v>99.999300000000005</v>
      </c>
      <c r="E18" t="s">
        <v>25</v>
      </c>
      <c r="G18" t="s">
        <v>33</v>
      </c>
      <c r="H18">
        <f t="shared" si="0"/>
        <v>3.0579125000052649E-3</v>
      </c>
      <c r="I18" t="s">
        <v>50</v>
      </c>
    </row>
    <row r="21" spans="1:9">
      <c r="B21" t="s">
        <v>29</v>
      </c>
    </row>
    <row r="22" spans="1:9">
      <c r="B22" t="s">
        <v>30</v>
      </c>
    </row>
    <row r="24" spans="1:9">
      <c r="B24" t="s">
        <v>31</v>
      </c>
    </row>
    <row r="25" spans="1:9">
      <c r="B25" t="s">
        <v>32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Radkins</dc:creator>
  <cp:lastModifiedBy>Hugh Radkins</cp:lastModifiedBy>
  <cp:lastPrinted>2011-02-02T01:02:18Z</cp:lastPrinted>
  <dcterms:created xsi:type="dcterms:W3CDTF">2011-01-20T16:53:38Z</dcterms:created>
  <dcterms:modified xsi:type="dcterms:W3CDTF">2011-02-15T19:24:31Z</dcterms:modified>
</cp:coreProperties>
</file>